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firstSheet="2" activeTab="10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1.6AYLIK" sheetId="7" r:id="rId7"/>
    <sheet name="TEMMUZ" sheetId="8" r:id="rId8"/>
    <sheet name="AĞUSTOS" sheetId="9" r:id="rId9"/>
    <sheet name="EYLÜL" sheetId="10" r:id="rId10"/>
    <sheet name="EKİM" sheetId="11" r:id="rId11"/>
    <sheet name="KASIM" sheetId="12" r:id="rId12"/>
    <sheet name="ARALIK" sheetId="13" r:id="rId13"/>
    <sheet name="2.6AYLIK " sheetId="14" r:id="rId14"/>
    <sheet name="YILLIK" sheetId="15" r:id="rId15"/>
  </sheets>
  <definedNames/>
  <calcPr fullCalcOnLoad="1"/>
</workbook>
</file>

<file path=xl/sharedStrings.xml><?xml version="1.0" encoding="utf-8"?>
<sst xmlns="http://schemas.openxmlformats.org/spreadsheetml/2006/main" count="575" uniqueCount="51">
  <si>
    <t>MUAYENE TÜRÜ</t>
  </si>
  <si>
    <t>KURU DAN.MAD.ÖLÇ.</t>
  </si>
  <si>
    <t>ASMA TERAZİLER</t>
  </si>
  <si>
    <t>MASA TERAZİLERİ</t>
  </si>
  <si>
    <t>MEKANİK TERAZİLER</t>
  </si>
  <si>
    <t>KANTARLAR</t>
  </si>
  <si>
    <t>BASKÜLLER</t>
  </si>
  <si>
    <t>ELEKTRONİK TERAZİLER</t>
  </si>
  <si>
    <t>PİRİNÇ TARTILAR</t>
  </si>
  <si>
    <t>DÖKME TARTILAR</t>
  </si>
  <si>
    <t>AGAÇ UZUNLUK ÖLÇ.</t>
  </si>
  <si>
    <t>TOPLAM</t>
  </si>
  <si>
    <t>PERİYODİK MUAYENE</t>
  </si>
  <si>
    <t>DAMGA</t>
  </si>
  <si>
    <t>RED</t>
  </si>
  <si>
    <t>İŞ YERİ SAYISI</t>
  </si>
  <si>
    <t>ÖLÇ. ALT.SAY.</t>
  </si>
  <si>
    <t>ANİ MUAYENEYE TABİ TUTULAN</t>
  </si>
  <si>
    <t>ÖLÇ.ALT.SAY.</t>
  </si>
  <si>
    <t>CEZA UYGULANAN</t>
  </si>
  <si>
    <t>A</t>
  </si>
  <si>
    <t>B</t>
  </si>
  <si>
    <t>C</t>
  </si>
  <si>
    <t>D</t>
  </si>
  <si>
    <t>E</t>
  </si>
  <si>
    <t>F</t>
  </si>
  <si>
    <t>HAKKINDA İŞLEM YAPILAN ŞAHIS MİKTARI   (  MADDE 7 )</t>
  </si>
  <si>
    <t>ÖLÇÜ VE TARTI ALETİ CİNSİ</t>
  </si>
  <si>
    <t>ÖLÇÜLER VE AYAR MEMURU</t>
  </si>
  <si>
    <t>KARABÜK İLİ</t>
  </si>
  <si>
    <t>ÖLÇÜLER VE KALİTE KONTROL GENEL MÜDÜRLÜĞÜ</t>
  </si>
  <si>
    <t>DENETİM VE FAALİYET FORMU - 2</t>
  </si>
  <si>
    <t>İLE BAĞLI GURUP MERKEZİ BELEDİYE ÖLÇÜ AYAR MEMURLARI MUAYENE SONUÇLARI</t>
  </si>
  <si>
    <t>GRUP MERKEZİ BELEDİYELER</t>
  </si>
  <si>
    <t>ŞUBAT AYI</t>
  </si>
  <si>
    <t>MART AYI</t>
  </si>
  <si>
    <t>NİSAN AYI</t>
  </si>
  <si>
    <t>MAYIS AYI</t>
  </si>
  <si>
    <t>HAZİRAN AYI</t>
  </si>
  <si>
    <t>TEMMUZ AYI</t>
  </si>
  <si>
    <t>AĞUSTOS AYI</t>
  </si>
  <si>
    <t>EYLÜL AYI</t>
  </si>
  <si>
    <t>EKİM AYI</t>
  </si>
  <si>
    <t>KASIM AYI</t>
  </si>
  <si>
    <t>ARALIK AYI</t>
  </si>
  <si>
    <t>2009 YILI</t>
  </si>
  <si>
    <t>1. 6 AYLIK TOPLAMLAR</t>
  </si>
  <si>
    <t>2. 6 AYLIK TOPLAMLAR</t>
  </si>
  <si>
    <t>YILLIK TOPLAMLAR</t>
  </si>
  <si>
    <t>Mustafa ACAR</t>
  </si>
  <si>
    <t>6 AYLIK FAALİYET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</si>
</sst>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left" shrinkToFit="1"/>
    </xf>
    <xf numFmtId="0" fontId="1" fillId="0" borderId="6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8" xfId="0" applyFont="1" applyBorder="1" applyAlignment="1">
      <alignment horizontal="left" shrinkToFit="1"/>
    </xf>
    <xf numFmtId="0" fontId="1" fillId="0" borderId="9" xfId="0" applyFont="1" applyBorder="1" applyAlignment="1">
      <alignment horizontal="right" shrinkToFit="1"/>
    </xf>
    <xf numFmtId="0" fontId="1" fillId="0" borderId="10" xfId="0" applyFont="1" applyBorder="1" applyAlignment="1">
      <alignment horizontal="right" shrinkToFit="1"/>
    </xf>
    <xf numFmtId="0" fontId="1" fillId="0" borderId="11" xfId="0" applyFont="1" applyBorder="1" applyAlignment="1">
      <alignment horizontal="right" shrinkToFit="1"/>
    </xf>
    <xf numFmtId="0" fontId="1" fillId="0" borderId="12" xfId="0" applyFont="1" applyBorder="1" applyAlignment="1">
      <alignment horizontal="right" shrinkToFit="1"/>
    </xf>
    <xf numFmtId="0" fontId="1" fillId="0" borderId="13" xfId="0" applyFont="1" applyBorder="1" applyAlignment="1">
      <alignment horizontal="right" shrinkToFit="1"/>
    </xf>
    <xf numFmtId="0" fontId="1" fillId="0" borderId="14" xfId="0" applyFont="1" applyBorder="1" applyAlignment="1">
      <alignment horizontal="right" shrinkToFit="1"/>
    </xf>
    <xf numFmtId="0" fontId="1" fillId="0" borderId="15" xfId="0" applyFont="1" applyBorder="1" applyAlignment="1">
      <alignment horizontal="right" shrinkToFit="1"/>
    </xf>
    <xf numFmtId="0" fontId="1" fillId="0" borderId="16" xfId="0" applyFont="1" applyBorder="1" applyAlignment="1">
      <alignment horizontal="right" shrinkToFit="1"/>
    </xf>
    <xf numFmtId="0" fontId="1" fillId="0" borderId="17" xfId="0" applyFont="1" applyBorder="1" applyAlignment="1">
      <alignment horizontal="right" shrinkToFit="1"/>
    </xf>
    <xf numFmtId="0" fontId="2" fillId="2" borderId="2" xfId="0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right" shrinkToFit="1"/>
    </xf>
    <xf numFmtId="0" fontId="2" fillId="2" borderId="11" xfId="0" applyFont="1" applyFill="1" applyBorder="1" applyAlignment="1">
      <alignment horizontal="right" shrinkToFit="1"/>
    </xf>
    <xf numFmtId="0" fontId="2" fillId="2" borderId="12" xfId="0" applyFont="1" applyFill="1" applyBorder="1" applyAlignment="1">
      <alignment horizontal="right" shrinkToFit="1"/>
    </xf>
    <xf numFmtId="0" fontId="2" fillId="2" borderId="13" xfId="0" applyFont="1" applyFill="1" applyBorder="1" applyAlignment="1">
      <alignment horizontal="right" shrinkToFit="1"/>
    </xf>
    <xf numFmtId="0" fontId="2" fillId="2" borderId="14" xfId="0" applyFont="1" applyFill="1" applyBorder="1" applyAlignment="1">
      <alignment horizontal="right" shrinkToFit="1"/>
    </xf>
    <xf numFmtId="0" fontId="2" fillId="2" borderId="15" xfId="0" applyFont="1" applyFill="1" applyBorder="1" applyAlignment="1">
      <alignment horizontal="right" shrinkToFit="1"/>
    </xf>
    <xf numFmtId="0" fontId="2" fillId="2" borderId="16" xfId="0" applyFont="1" applyFill="1" applyBorder="1" applyAlignment="1">
      <alignment horizontal="right" shrinkToFit="1"/>
    </xf>
    <xf numFmtId="0" fontId="2" fillId="2" borderId="17" xfId="0" applyFont="1" applyFill="1" applyBorder="1" applyAlignment="1">
      <alignment horizontal="right" shrinkToFit="1"/>
    </xf>
    <xf numFmtId="0" fontId="1" fillId="0" borderId="9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9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13" sqref="B13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50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39">
        <v>312</v>
      </c>
      <c r="C6" s="40">
        <v>4</v>
      </c>
      <c r="D6" s="41"/>
      <c r="E6" s="11"/>
      <c r="F6" s="11"/>
      <c r="G6" s="11"/>
      <c r="H6" s="11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9">
        <v>21</v>
      </c>
      <c r="C7" s="42"/>
      <c r="D7" s="43"/>
      <c r="E7" s="11"/>
      <c r="F7" s="11"/>
      <c r="G7" s="11"/>
      <c r="H7" s="11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9">
        <v>12</v>
      </c>
      <c r="C8" s="42"/>
      <c r="D8" s="43"/>
      <c r="E8" s="11"/>
      <c r="F8" s="11"/>
      <c r="G8" s="11"/>
      <c r="H8" s="11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9">
        <v>226</v>
      </c>
      <c r="C9" s="42">
        <v>3</v>
      </c>
      <c r="D9" s="43"/>
      <c r="E9" s="11"/>
      <c r="F9" s="11"/>
      <c r="G9" s="11"/>
      <c r="H9" s="11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9">
        <v>18</v>
      </c>
      <c r="C10" s="42">
        <v>1</v>
      </c>
      <c r="D10" s="43"/>
      <c r="E10" s="29"/>
      <c r="F10" s="11"/>
      <c r="G10" s="11"/>
      <c r="H10" s="11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9">
        <v>40</v>
      </c>
      <c r="C11" s="42"/>
      <c r="D11" s="43"/>
      <c r="E11" s="11"/>
      <c r="F11" s="11"/>
      <c r="G11" s="11"/>
      <c r="H11" s="11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9">
        <v>17</v>
      </c>
      <c r="C12" s="42"/>
      <c r="D12" s="43"/>
      <c r="E12" s="11"/>
      <c r="F12" s="11"/>
      <c r="G12" s="11"/>
      <c r="H12" s="11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9">
        <v>380</v>
      </c>
      <c r="C13" s="42">
        <v>9</v>
      </c>
      <c r="D13" s="43"/>
      <c r="E13" s="11"/>
      <c r="F13" s="11"/>
      <c r="G13" s="11"/>
      <c r="H13" s="11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9">
        <v>779</v>
      </c>
      <c r="C14" s="42">
        <v>65</v>
      </c>
      <c r="D14" s="43"/>
      <c r="E14" s="11"/>
      <c r="F14" s="11"/>
      <c r="G14" s="11"/>
      <c r="H14" s="11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9"/>
      <c r="C15" s="42"/>
      <c r="D15" s="43"/>
      <c r="E15" s="11"/>
      <c r="F15" s="11"/>
      <c r="G15" s="11"/>
      <c r="H15" s="11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9"/>
      <c r="C16" s="42"/>
      <c r="D16" s="43"/>
      <c r="E16" s="11"/>
      <c r="F16" s="11"/>
      <c r="G16" s="11"/>
      <c r="H16" s="11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9"/>
      <c r="C17" s="42"/>
      <c r="D17" s="43"/>
      <c r="E17" s="11"/>
      <c r="F17" s="11"/>
      <c r="G17" s="11"/>
      <c r="H17" s="11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9"/>
      <c r="C18" s="42"/>
      <c r="D18" s="43"/>
      <c r="E18" s="11"/>
      <c r="F18" s="11"/>
      <c r="G18" s="11"/>
      <c r="H18" s="11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44"/>
      <c r="C19" s="45"/>
      <c r="D19" s="46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47">
        <f>SUM(B6:B19)</f>
        <v>1805</v>
      </c>
      <c r="C20" s="47">
        <f aca="true" t="shared" si="0" ref="C20:O20">SUM(C6:C19)</f>
        <v>82</v>
      </c>
      <c r="D20" s="47">
        <v>1887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 t="s">
        <v>49</v>
      </c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K22:O22"/>
    <mergeCell ref="K23:O23"/>
    <mergeCell ref="K24:O24"/>
    <mergeCell ref="B1:O1"/>
    <mergeCell ref="B2:O2"/>
    <mergeCell ref="B3:O3"/>
    <mergeCell ref="K21:O21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K16" sqref="K1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41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1</v>
      </c>
      <c r="C6" s="33"/>
      <c r="D6" s="30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1</v>
      </c>
      <c r="C7" s="34"/>
      <c r="D7" s="37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/>
      <c r="C8" s="34"/>
      <c r="D8" s="37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3</v>
      </c>
      <c r="C9" s="34"/>
      <c r="D9" s="37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1</v>
      </c>
      <c r="C10" s="34"/>
      <c r="D10" s="37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1</v>
      </c>
      <c r="C11" s="34"/>
      <c r="D11" s="37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/>
      <c r="C12" s="34"/>
      <c r="D12" s="37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>
        <v>15</v>
      </c>
      <c r="C13" s="34"/>
      <c r="D13" s="37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11</v>
      </c>
      <c r="C14" s="34">
        <v>1</v>
      </c>
      <c r="D14" s="37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/>
      <c r="C15" s="34"/>
      <c r="D15" s="37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4"/>
      <c r="D16" s="37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4"/>
      <c r="D17" s="37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4"/>
      <c r="D18" s="37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5"/>
      <c r="C19" s="36"/>
      <c r="D19" s="38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33</v>
      </c>
      <c r="C20" s="20">
        <f t="shared" si="0"/>
        <v>1</v>
      </c>
      <c r="D20" s="20">
        <v>34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 t="s">
        <v>49</v>
      </c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60" workbookViewId="0" topLeftCell="A1">
      <selection activeCell="E8" sqref="E8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42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13</v>
      </c>
      <c r="C6" s="33"/>
      <c r="D6" s="30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1</v>
      </c>
      <c r="C7" s="34"/>
      <c r="D7" s="37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/>
      <c r="C8" s="34"/>
      <c r="D8" s="37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1</v>
      </c>
      <c r="C9" s="34"/>
      <c r="D9" s="37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3</v>
      </c>
      <c r="C10" s="34"/>
      <c r="D10" s="37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2</v>
      </c>
      <c r="C11" s="34"/>
      <c r="D11" s="37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/>
      <c r="C12" s="34"/>
      <c r="D12" s="37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/>
      <c r="C13" s="34"/>
      <c r="D13" s="37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4</v>
      </c>
      <c r="C14" s="34"/>
      <c r="D14" s="37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/>
      <c r="C15" s="34"/>
      <c r="D15" s="37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4"/>
      <c r="D16" s="37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4"/>
      <c r="D17" s="37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4"/>
      <c r="D18" s="37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5"/>
      <c r="C19" s="36"/>
      <c r="D19" s="38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24</v>
      </c>
      <c r="C20" s="20">
        <f t="shared" si="0"/>
        <v>0</v>
      </c>
      <c r="D20" s="20">
        <v>24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 t="s">
        <v>49</v>
      </c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43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44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17" sqref="B17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47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1">
        <f>TEMMUZ!B6+AĞUSTOS!B6+EYLÜL!B6+EKİM!B6+KASIM!B6+ARALIK!B6</f>
        <v>30</v>
      </c>
      <c r="C6" s="21">
        <f>TEMMUZ!C6+AĞUSTOS!C6+EYLÜL!C6+EKİM!C6+KASIM!C6+ARALIK!C6</f>
        <v>0</v>
      </c>
      <c r="D6" s="21">
        <f>TEMMUZ!D6+AĞUSTOS!D6+EYLÜL!D6+EKİM!D6+KASIM!D6+ARALIK!D6</f>
        <v>0</v>
      </c>
      <c r="E6" s="21">
        <f>TEMMUZ!E6+AĞUSTOS!E6+EYLÜL!E6+EKİM!E6+KASIM!E6+ARALIK!E6</f>
        <v>0</v>
      </c>
      <c r="F6" s="21">
        <f>TEMMUZ!F6+AĞUSTOS!F6+EYLÜL!F6+EKİM!F6+KASIM!F6+ARALIK!F6</f>
        <v>0</v>
      </c>
      <c r="G6" s="21">
        <f>TEMMUZ!G6+AĞUSTOS!G6+EYLÜL!G6+EKİM!G6+KASIM!G6+ARALIK!G6</f>
        <v>0</v>
      </c>
      <c r="H6" s="21">
        <f>TEMMUZ!H6+AĞUSTOS!H6+EYLÜL!H6+EKİM!H6+KASIM!H6+ARALIK!H6</f>
        <v>0</v>
      </c>
      <c r="I6" s="21">
        <f>TEMMUZ!I6+AĞUSTOS!I6+EYLÜL!I6+EKİM!I6+KASIM!I6+ARALIK!I6</f>
        <v>0</v>
      </c>
      <c r="J6" s="21">
        <f>TEMMUZ!J6+AĞUSTOS!J6+EYLÜL!J6+EKİM!J6+KASIM!J6+ARALIK!J6</f>
        <v>0</v>
      </c>
      <c r="K6" s="21">
        <f>TEMMUZ!K6+AĞUSTOS!K6+EYLÜL!K6+EKİM!K6+KASIM!K6+ARALIK!K6</f>
        <v>0</v>
      </c>
      <c r="L6" s="21">
        <f>TEMMUZ!L6+AĞUSTOS!L6+EYLÜL!L6+EKİM!L6+KASIM!L6+ARALIK!L6</f>
        <v>0</v>
      </c>
      <c r="M6" s="21">
        <f>TEMMUZ!M6+AĞUSTOS!M6+EYLÜL!M6+EKİM!M6+KASIM!M6+ARALIK!M6</f>
        <v>0</v>
      </c>
      <c r="N6" s="21">
        <f>TEMMUZ!N6+AĞUSTOS!N6+EYLÜL!N6+EKİM!N6+KASIM!N6+ARALIK!N6</f>
        <v>0</v>
      </c>
      <c r="O6" s="22"/>
    </row>
    <row r="7" spans="1:15" ht="30" customHeight="1">
      <c r="A7" s="7" t="s">
        <v>4</v>
      </c>
      <c r="B7" s="23">
        <f>TEMMUZ!B7+AĞUSTOS!B7+EYLÜL!B7+EKİM!B7+KASIM!B7+ARALIK!B7</f>
        <v>2</v>
      </c>
      <c r="C7" s="23">
        <f>TEMMUZ!C7+AĞUSTOS!C7+EYLÜL!C7+EKİM!C7+KASIM!C7+ARALIK!C7</f>
        <v>0</v>
      </c>
      <c r="D7" s="23">
        <f>TEMMUZ!D7+AĞUSTOS!D7+EYLÜL!D7+EKİM!D7+KASIM!D7+ARALIK!D7</f>
        <v>0</v>
      </c>
      <c r="E7" s="23">
        <f>TEMMUZ!E7+AĞUSTOS!E7+EYLÜL!E7+EKİM!E7+KASIM!E7+ARALIK!E7</f>
        <v>0</v>
      </c>
      <c r="F7" s="23">
        <f>TEMMUZ!F7+AĞUSTOS!F7+EYLÜL!F7+EKİM!F7+KASIM!F7+ARALIK!F7</f>
        <v>0</v>
      </c>
      <c r="G7" s="23">
        <f>TEMMUZ!G7+AĞUSTOS!G7+EYLÜL!G7+EKİM!G7+KASIM!G7+ARALIK!G7</f>
        <v>0</v>
      </c>
      <c r="H7" s="23">
        <f>TEMMUZ!H7+AĞUSTOS!H7+EYLÜL!H7+EKİM!H7+KASIM!H7+ARALIK!H7</f>
        <v>0</v>
      </c>
      <c r="I7" s="23">
        <f>TEMMUZ!I7+AĞUSTOS!I7+EYLÜL!I7+EKİM!I7+KASIM!I7+ARALIK!I7</f>
        <v>0</v>
      </c>
      <c r="J7" s="23">
        <f>TEMMUZ!J7+AĞUSTOS!J7+EYLÜL!J7+EKİM!J7+KASIM!J7+ARALIK!J7</f>
        <v>0</v>
      </c>
      <c r="K7" s="23">
        <f>TEMMUZ!K7+AĞUSTOS!K7+EYLÜL!K7+EKİM!K7+KASIM!K7+ARALIK!K7</f>
        <v>0</v>
      </c>
      <c r="L7" s="23">
        <f>TEMMUZ!L7+AĞUSTOS!L7+EYLÜL!L7+EKİM!L7+KASIM!L7+ARALIK!L7</f>
        <v>0</v>
      </c>
      <c r="M7" s="23">
        <f>TEMMUZ!M7+AĞUSTOS!M7+EYLÜL!M7+EKİM!M7+KASIM!M7+ARALIK!M7</f>
        <v>0</v>
      </c>
      <c r="N7" s="23">
        <f>TEMMUZ!N7+AĞUSTOS!N7+EYLÜL!N7+EKİM!N7+KASIM!N7+ARALIK!N7</f>
        <v>0</v>
      </c>
      <c r="O7" s="25"/>
    </row>
    <row r="8" spans="1:15" ht="30" customHeight="1">
      <c r="A8" s="7" t="s">
        <v>2</v>
      </c>
      <c r="B8" s="23">
        <f>TEMMUZ!B8+AĞUSTOS!B8+EYLÜL!B8+EKİM!B8+KASIM!B8+ARALIK!B8</f>
        <v>0</v>
      </c>
      <c r="C8" s="23">
        <f>TEMMUZ!C8+AĞUSTOS!C8+EYLÜL!C8+EKİM!C8+KASIM!C8+ARALIK!C8</f>
        <v>0</v>
      </c>
      <c r="D8" s="23">
        <f>TEMMUZ!D8+AĞUSTOS!D8+EYLÜL!D8+EKİM!D8+KASIM!D8+ARALIK!D8</f>
        <v>0</v>
      </c>
      <c r="E8" s="23">
        <f>TEMMUZ!E8+AĞUSTOS!E8+EYLÜL!E8+EKİM!E8+KASIM!E8+ARALIK!E8</f>
        <v>0</v>
      </c>
      <c r="F8" s="23">
        <f>TEMMUZ!F8+AĞUSTOS!F8+EYLÜL!F8+EKİM!F8+KASIM!F8+ARALIK!F8</f>
        <v>0</v>
      </c>
      <c r="G8" s="23">
        <f>TEMMUZ!G8+AĞUSTOS!G8+EYLÜL!G8+EKİM!G8+KASIM!G8+ARALIK!G8</f>
        <v>0</v>
      </c>
      <c r="H8" s="23">
        <f>TEMMUZ!H8+AĞUSTOS!H8+EYLÜL!H8+EKİM!H8+KASIM!H8+ARALIK!H8</f>
        <v>0</v>
      </c>
      <c r="I8" s="23">
        <f>TEMMUZ!I8+AĞUSTOS!I8+EYLÜL!I8+EKİM!I8+KASIM!I8+ARALIK!I8</f>
        <v>0</v>
      </c>
      <c r="J8" s="23">
        <f>TEMMUZ!J8+AĞUSTOS!J8+EYLÜL!J8+EKİM!J8+KASIM!J8+ARALIK!J8</f>
        <v>0</v>
      </c>
      <c r="K8" s="23">
        <f>TEMMUZ!K8+AĞUSTOS!K8+EYLÜL!K8+EKİM!K8+KASIM!K8+ARALIK!K8</f>
        <v>0</v>
      </c>
      <c r="L8" s="23">
        <f>TEMMUZ!L8+AĞUSTOS!L8+EYLÜL!L8+EKİM!L8+KASIM!L8+ARALIK!L8</f>
        <v>0</v>
      </c>
      <c r="M8" s="23">
        <f>TEMMUZ!M8+AĞUSTOS!M8+EYLÜL!M8+EKİM!M8+KASIM!M8+ARALIK!M8</f>
        <v>0</v>
      </c>
      <c r="N8" s="23">
        <f>TEMMUZ!N8+AĞUSTOS!N8+EYLÜL!N8+EKİM!N8+KASIM!N8+ARALIK!N8</f>
        <v>0</v>
      </c>
      <c r="O8" s="25"/>
    </row>
    <row r="9" spans="1:15" ht="30" customHeight="1">
      <c r="A9" s="7" t="s">
        <v>3</v>
      </c>
      <c r="B9" s="23">
        <f>TEMMUZ!B9+AĞUSTOS!B9+EYLÜL!B9+EKİM!B9+KASIM!B9+ARALIK!B9</f>
        <v>9</v>
      </c>
      <c r="C9" s="23">
        <f>TEMMUZ!C9+AĞUSTOS!C9+EYLÜL!C9+EKİM!C9+KASIM!C9+ARALIK!C9</f>
        <v>0</v>
      </c>
      <c r="D9" s="23">
        <f>TEMMUZ!D9+AĞUSTOS!D9+EYLÜL!D9+EKİM!D9+KASIM!D9+ARALIK!D9</f>
        <v>0</v>
      </c>
      <c r="E9" s="23">
        <f>TEMMUZ!E9+AĞUSTOS!E9+EYLÜL!E9+EKİM!E9+KASIM!E9+ARALIK!E9</f>
        <v>0</v>
      </c>
      <c r="F9" s="23">
        <f>TEMMUZ!F9+AĞUSTOS!F9+EYLÜL!F9+EKİM!F9+KASIM!F9+ARALIK!F9</f>
        <v>0</v>
      </c>
      <c r="G9" s="23">
        <f>TEMMUZ!G9+AĞUSTOS!G9+EYLÜL!G9+EKİM!G9+KASIM!G9+ARALIK!G9</f>
        <v>0</v>
      </c>
      <c r="H9" s="23">
        <f>TEMMUZ!H9+AĞUSTOS!H9+EYLÜL!H9+EKİM!H9+KASIM!H9+ARALIK!H9</f>
        <v>0</v>
      </c>
      <c r="I9" s="23">
        <f>TEMMUZ!I9+AĞUSTOS!I9+EYLÜL!I9+EKİM!I9+KASIM!I9+ARALIK!I9</f>
        <v>0</v>
      </c>
      <c r="J9" s="23">
        <f>TEMMUZ!J9+AĞUSTOS!J9+EYLÜL!J9+EKİM!J9+KASIM!J9+ARALIK!J9</f>
        <v>0</v>
      </c>
      <c r="K9" s="23">
        <f>TEMMUZ!K9+AĞUSTOS!K9+EYLÜL!K9+EKİM!K9+KASIM!K9+ARALIK!K9</f>
        <v>0</v>
      </c>
      <c r="L9" s="23">
        <f>TEMMUZ!L9+AĞUSTOS!L9+EYLÜL!L9+EKİM!L9+KASIM!L9+ARALIK!L9</f>
        <v>0</v>
      </c>
      <c r="M9" s="23">
        <f>TEMMUZ!M9+AĞUSTOS!M9+EYLÜL!M9+EKİM!M9+KASIM!M9+ARALIK!M9</f>
        <v>0</v>
      </c>
      <c r="N9" s="23">
        <f>TEMMUZ!N9+AĞUSTOS!N9+EYLÜL!N9+EKİM!N9+KASIM!N9+ARALIK!N9</f>
        <v>0</v>
      </c>
      <c r="O9" s="25"/>
    </row>
    <row r="10" spans="1:15" ht="30" customHeight="1">
      <c r="A10" s="7" t="s">
        <v>5</v>
      </c>
      <c r="B10" s="23">
        <f>TEMMUZ!B10+AĞUSTOS!B10+EYLÜL!B10+EKİM!B10+KASIM!B10+ARALIK!B10</f>
        <v>5</v>
      </c>
      <c r="C10" s="23">
        <f>TEMMUZ!C10+AĞUSTOS!C10+EYLÜL!C10+EKİM!C10+KASIM!C10+ARALIK!C10</f>
        <v>0</v>
      </c>
      <c r="D10" s="23">
        <f>TEMMUZ!D10+AĞUSTOS!D10+EYLÜL!D10+EKİM!D10+KASIM!D10+ARALIK!D10</f>
        <v>0</v>
      </c>
      <c r="E10" s="23">
        <f>TEMMUZ!E10+AĞUSTOS!E10+EYLÜL!E10+EKİM!E10+KASIM!E10+ARALIK!E10</f>
        <v>0</v>
      </c>
      <c r="F10" s="23">
        <f>TEMMUZ!F10+AĞUSTOS!F10+EYLÜL!F10+EKİM!F10+KASIM!F10+ARALIK!F10</f>
        <v>0</v>
      </c>
      <c r="G10" s="23">
        <f>TEMMUZ!G10+AĞUSTOS!G10+EYLÜL!G10+EKİM!G10+KASIM!G10+ARALIK!G10</f>
        <v>0</v>
      </c>
      <c r="H10" s="23">
        <f>TEMMUZ!H10+AĞUSTOS!H10+EYLÜL!H10+EKİM!H10+KASIM!H10+ARALIK!H10</f>
        <v>0</v>
      </c>
      <c r="I10" s="23">
        <f>TEMMUZ!I10+AĞUSTOS!I10+EYLÜL!I10+EKİM!I10+KASIM!I10+ARALIK!I10</f>
        <v>0</v>
      </c>
      <c r="J10" s="23">
        <f>TEMMUZ!J10+AĞUSTOS!J10+EYLÜL!J10+EKİM!J10+KASIM!J10+ARALIK!J10</f>
        <v>0</v>
      </c>
      <c r="K10" s="23">
        <f>TEMMUZ!K10+AĞUSTOS!K10+EYLÜL!K10+EKİM!K10+KASIM!K10+ARALIK!K10</f>
        <v>0</v>
      </c>
      <c r="L10" s="23">
        <f>TEMMUZ!L10+AĞUSTOS!L10+EYLÜL!L10+EKİM!L10+KASIM!L10+ARALIK!L10</f>
        <v>0</v>
      </c>
      <c r="M10" s="23">
        <f>TEMMUZ!M10+AĞUSTOS!M10+EYLÜL!M10+EKİM!M10+KASIM!M10+ARALIK!M10</f>
        <v>0</v>
      </c>
      <c r="N10" s="23">
        <f>TEMMUZ!N10+AĞUSTOS!N10+EYLÜL!N10+EKİM!N10+KASIM!N10+ARALIK!N10</f>
        <v>0</v>
      </c>
      <c r="O10" s="25"/>
    </row>
    <row r="11" spans="1:15" ht="30" customHeight="1">
      <c r="A11" s="7" t="s">
        <v>6</v>
      </c>
      <c r="B11" s="23">
        <f>TEMMUZ!B11+AĞUSTOS!B11+EYLÜL!B11+EKİM!B11+KASIM!B11+ARALIK!B11</f>
        <v>6</v>
      </c>
      <c r="C11" s="23">
        <f>TEMMUZ!C11+AĞUSTOS!C11+EYLÜL!C11+EKİM!C11+KASIM!C11+ARALIK!C11</f>
        <v>0</v>
      </c>
      <c r="D11" s="23">
        <f>TEMMUZ!D11+AĞUSTOS!D11+EYLÜL!D11+EKİM!D11+KASIM!D11+ARALIK!D11</f>
        <v>0</v>
      </c>
      <c r="E11" s="23">
        <f>TEMMUZ!E11+AĞUSTOS!E11+EYLÜL!E11+EKİM!E11+KASIM!E11+ARALIK!E11</f>
        <v>0</v>
      </c>
      <c r="F11" s="23">
        <f>TEMMUZ!F11+AĞUSTOS!F11+EYLÜL!F11+EKİM!F11+KASIM!F11+ARALIK!F11</f>
        <v>0</v>
      </c>
      <c r="G11" s="23">
        <f>TEMMUZ!G11+AĞUSTOS!G11+EYLÜL!G11+EKİM!G11+KASIM!G11+ARALIK!G11</f>
        <v>0</v>
      </c>
      <c r="H11" s="23">
        <f>TEMMUZ!H11+AĞUSTOS!H11+EYLÜL!H11+EKİM!H11+KASIM!H11+ARALIK!H11</f>
        <v>0</v>
      </c>
      <c r="I11" s="23">
        <f>TEMMUZ!I11+AĞUSTOS!I11+EYLÜL!I11+EKİM!I11+KASIM!I11+ARALIK!I11</f>
        <v>0</v>
      </c>
      <c r="J11" s="23">
        <f>TEMMUZ!J11+AĞUSTOS!J11+EYLÜL!J11+EKİM!J11+KASIM!J11+ARALIK!J11</f>
        <v>0</v>
      </c>
      <c r="K11" s="23">
        <f>TEMMUZ!K11+AĞUSTOS!K11+EYLÜL!K11+EKİM!K11+KASIM!K11+ARALIK!K11</f>
        <v>0</v>
      </c>
      <c r="L11" s="23">
        <f>TEMMUZ!L11+AĞUSTOS!L11+EYLÜL!L11+EKİM!L11+KASIM!L11+ARALIK!L11</f>
        <v>0</v>
      </c>
      <c r="M11" s="23">
        <f>TEMMUZ!M11+AĞUSTOS!M11+EYLÜL!M11+EKİM!M11+KASIM!M11+ARALIK!M11</f>
        <v>0</v>
      </c>
      <c r="N11" s="23">
        <f>TEMMUZ!N11+AĞUSTOS!N11+EYLÜL!N11+EKİM!N11+KASIM!N11+ARALIK!N11</f>
        <v>0</v>
      </c>
      <c r="O11" s="25"/>
    </row>
    <row r="12" spans="1:15" ht="30" customHeight="1">
      <c r="A12" s="7" t="s">
        <v>1</v>
      </c>
      <c r="B12" s="23">
        <f>TEMMUZ!B12+AĞUSTOS!B12+EYLÜL!B12+EKİM!B12+KASIM!B12+ARALIK!B12</f>
        <v>5</v>
      </c>
      <c r="C12" s="23">
        <f>TEMMUZ!C12+AĞUSTOS!C12+EYLÜL!C12+EKİM!C12+KASIM!C12+ARALIK!C12</f>
        <v>0</v>
      </c>
      <c r="D12" s="23">
        <f>TEMMUZ!D12+AĞUSTOS!D12+EYLÜL!D12+EKİM!D12+KASIM!D12+ARALIK!D12</f>
        <v>0</v>
      </c>
      <c r="E12" s="23">
        <f>TEMMUZ!E12+AĞUSTOS!E12+EYLÜL!E12+EKİM!E12+KASIM!E12+ARALIK!E12</f>
        <v>0</v>
      </c>
      <c r="F12" s="23">
        <f>TEMMUZ!F12+AĞUSTOS!F12+EYLÜL!F12+EKİM!F12+KASIM!F12+ARALIK!F12</f>
        <v>0</v>
      </c>
      <c r="G12" s="23">
        <f>TEMMUZ!G12+AĞUSTOS!G12+EYLÜL!G12+EKİM!G12+KASIM!G12+ARALIK!G12</f>
        <v>0</v>
      </c>
      <c r="H12" s="23">
        <f>TEMMUZ!H12+AĞUSTOS!H12+EYLÜL!H12+EKİM!H12+KASIM!H12+ARALIK!H12</f>
        <v>0</v>
      </c>
      <c r="I12" s="23">
        <f>TEMMUZ!I12+AĞUSTOS!I12+EYLÜL!I12+EKİM!I12+KASIM!I12+ARALIK!I12</f>
        <v>0</v>
      </c>
      <c r="J12" s="23">
        <f>TEMMUZ!J12+AĞUSTOS!J12+EYLÜL!J12+EKİM!J12+KASIM!J12+ARALIK!J12</f>
        <v>0</v>
      </c>
      <c r="K12" s="23">
        <f>TEMMUZ!K12+AĞUSTOS!K12+EYLÜL!K12+EKİM!K12+KASIM!K12+ARALIK!K12</f>
        <v>0</v>
      </c>
      <c r="L12" s="23">
        <f>TEMMUZ!L12+AĞUSTOS!L12+EYLÜL!L12+EKİM!L12+KASIM!L12+ARALIK!L12</f>
        <v>0</v>
      </c>
      <c r="M12" s="23">
        <f>TEMMUZ!M12+AĞUSTOS!M12+EYLÜL!M12+EKİM!M12+KASIM!M12+ARALIK!M12</f>
        <v>0</v>
      </c>
      <c r="N12" s="23">
        <f>TEMMUZ!N12+AĞUSTOS!N12+EYLÜL!N12+EKİM!N12+KASIM!N12+ARALIK!N12</f>
        <v>0</v>
      </c>
      <c r="O12" s="25"/>
    </row>
    <row r="13" spans="1:15" ht="30" customHeight="1">
      <c r="A13" s="7" t="s">
        <v>8</v>
      </c>
      <c r="B13" s="23">
        <f>TEMMUZ!B13+AĞUSTOS!B13+EYLÜL!B13+EKİM!B13+KASIM!B13+ARALIK!B13</f>
        <v>24</v>
      </c>
      <c r="C13" s="23">
        <f>TEMMUZ!C13+AĞUSTOS!C13+EYLÜL!C13+EKİM!C13+KASIM!C13+ARALIK!C13</f>
        <v>0</v>
      </c>
      <c r="D13" s="23">
        <f>TEMMUZ!D13+AĞUSTOS!D13+EYLÜL!D13+EKİM!D13+KASIM!D13+ARALIK!D13</f>
        <v>0</v>
      </c>
      <c r="E13" s="23">
        <f>TEMMUZ!E13+AĞUSTOS!E13+EYLÜL!E13+EKİM!E13+KASIM!E13+ARALIK!E13</f>
        <v>0</v>
      </c>
      <c r="F13" s="23">
        <f>TEMMUZ!F13+AĞUSTOS!F13+EYLÜL!F13+EKİM!F13+KASIM!F13+ARALIK!F13</f>
        <v>0</v>
      </c>
      <c r="G13" s="23">
        <f>TEMMUZ!G13+AĞUSTOS!G13+EYLÜL!G13+EKİM!G13+KASIM!G13+ARALIK!G13</f>
        <v>0</v>
      </c>
      <c r="H13" s="23">
        <f>TEMMUZ!H13+AĞUSTOS!H13+EYLÜL!H13+EKİM!H13+KASIM!H13+ARALIK!H13</f>
        <v>0</v>
      </c>
      <c r="I13" s="23">
        <f>TEMMUZ!I13+AĞUSTOS!I13+EYLÜL!I13+EKİM!I13+KASIM!I13+ARALIK!I13</f>
        <v>0</v>
      </c>
      <c r="J13" s="23">
        <f>TEMMUZ!J13+AĞUSTOS!J13+EYLÜL!J13+EKİM!J13+KASIM!J13+ARALIK!J13</f>
        <v>0</v>
      </c>
      <c r="K13" s="23">
        <f>TEMMUZ!K13+AĞUSTOS!K13+EYLÜL!K13+EKİM!K13+KASIM!K13+ARALIK!K13</f>
        <v>0</v>
      </c>
      <c r="L13" s="23">
        <f>TEMMUZ!L13+AĞUSTOS!L13+EYLÜL!L13+EKİM!L13+KASIM!L13+ARALIK!L13</f>
        <v>0</v>
      </c>
      <c r="M13" s="23">
        <f>TEMMUZ!M13+AĞUSTOS!M13+EYLÜL!M13+EKİM!M13+KASIM!M13+ARALIK!M13</f>
        <v>0</v>
      </c>
      <c r="N13" s="23">
        <f>TEMMUZ!N13+AĞUSTOS!N13+EYLÜL!N13+EKİM!N13+KASIM!N13+ARALIK!N13</f>
        <v>0</v>
      </c>
      <c r="O13" s="25"/>
    </row>
    <row r="14" spans="1:15" ht="30" customHeight="1">
      <c r="A14" s="7" t="s">
        <v>9</v>
      </c>
      <c r="B14" s="23">
        <f>TEMMUZ!B14+AĞUSTOS!B14+EYLÜL!B14+EKİM!B14+KASIM!B14+ARALIK!B14</f>
        <v>32</v>
      </c>
      <c r="C14" s="23">
        <f>TEMMUZ!C14+AĞUSTOS!C14+EYLÜL!C14+EKİM!C14+KASIM!C14+ARALIK!C14</f>
        <v>3</v>
      </c>
      <c r="D14" s="23">
        <f>TEMMUZ!D14+AĞUSTOS!D14+EYLÜL!D14+EKİM!D14+KASIM!D14+ARALIK!D14</f>
        <v>0</v>
      </c>
      <c r="E14" s="23">
        <f>TEMMUZ!E14+AĞUSTOS!E14+EYLÜL!E14+EKİM!E14+KASIM!E14+ARALIK!E14</f>
        <v>0</v>
      </c>
      <c r="F14" s="23">
        <f>TEMMUZ!F14+AĞUSTOS!F14+EYLÜL!F14+EKİM!F14+KASIM!F14+ARALIK!F14</f>
        <v>0</v>
      </c>
      <c r="G14" s="23">
        <f>TEMMUZ!G14+AĞUSTOS!G14+EYLÜL!G14+EKİM!G14+KASIM!G14+ARALIK!G14</f>
        <v>0</v>
      </c>
      <c r="H14" s="23">
        <f>TEMMUZ!H14+AĞUSTOS!H14+EYLÜL!H14+EKİM!H14+KASIM!H14+ARALIK!H14</f>
        <v>0</v>
      </c>
      <c r="I14" s="23">
        <f>TEMMUZ!I14+AĞUSTOS!I14+EYLÜL!I14+EKİM!I14+KASIM!I14+ARALIK!I14</f>
        <v>0</v>
      </c>
      <c r="J14" s="23">
        <f>TEMMUZ!J14+AĞUSTOS!J14+EYLÜL!J14+EKİM!J14+KASIM!J14+ARALIK!J14</f>
        <v>0</v>
      </c>
      <c r="K14" s="23">
        <f>TEMMUZ!K14+AĞUSTOS!K14+EYLÜL!K14+EKİM!K14+KASIM!K14+ARALIK!K14</f>
        <v>0</v>
      </c>
      <c r="L14" s="23">
        <f>TEMMUZ!L14+AĞUSTOS!L14+EYLÜL!L14+EKİM!L14+KASIM!L14+ARALIK!L14</f>
        <v>0</v>
      </c>
      <c r="M14" s="23">
        <f>TEMMUZ!M14+AĞUSTOS!M14+EYLÜL!M14+EKİM!M14+KASIM!M14+ARALIK!M14</f>
        <v>0</v>
      </c>
      <c r="N14" s="23">
        <f>TEMMUZ!N14+AĞUSTOS!N14+EYLÜL!N14+EKİM!N14+KASIM!N14+ARALIK!N14</f>
        <v>0</v>
      </c>
      <c r="O14" s="25"/>
    </row>
    <row r="15" spans="1:15" ht="30" customHeight="1">
      <c r="A15" s="7" t="s">
        <v>10</v>
      </c>
      <c r="B15" s="23">
        <f>TEMMUZ!B15+AĞUSTOS!B15+EYLÜL!B15+EKİM!B15+KASIM!B15+ARALIK!B15</f>
        <v>0</v>
      </c>
      <c r="C15" s="23">
        <f>TEMMUZ!C15+AĞUSTOS!C15+EYLÜL!C15+EKİM!C15+KASIM!C15+ARALIK!C15</f>
        <v>0</v>
      </c>
      <c r="D15" s="23">
        <f>TEMMUZ!D15+AĞUSTOS!D15+EYLÜL!D15+EKİM!D15+KASIM!D15+ARALIK!D15</f>
        <v>0</v>
      </c>
      <c r="E15" s="23">
        <f>TEMMUZ!E15+AĞUSTOS!E15+EYLÜL!E15+EKİM!E15+KASIM!E15+ARALIK!E15</f>
        <v>0</v>
      </c>
      <c r="F15" s="23">
        <f>TEMMUZ!F15+AĞUSTOS!F15+EYLÜL!F15+EKİM!F15+KASIM!F15+ARALIK!F15</f>
        <v>0</v>
      </c>
      <c r="G15" s="23">
        <f>TEMMUZ!G15+AĞUSTOS!G15+EYLÜL!G15+EKİM!G15+KASIM!G15+ARALIK!G15</f>
        <v>0</v>
      </c>
      <c r="H15" s="23">
        <f>TEMMUZ!H15+AĞUSTOS!H15+EYLÜL!H15+EKİM!H15+KASIM!H15+ARALIK!H15</f>
        <v>0</v>
      </c>
      <c r="I15" s="23">
        <f>TEMMUZ!I15+AĞUSTOS!I15+EYLÜL!I15+EKİM!I15+KASIM!I15+ARALIK!I15</f>
        <v>0</v>
      </c>
      <c r="J15" s="23">
        <f>TEMMUZ!J15+AĞUSTOS!J15+EYLÜL!J15+EKİM!J15+KASIM!J15+ARALIK!J15</f>
        <v>0</v>
      </c>
      <c r="K15" s="23">
        <f>TEMMUZ!K15+AĞUSTOS!K15+EYLÜL!K15+EKİM!K15+KASIM!K15+ARALIK!K15</f>
        <v>0</v>
      </c>
      <c r="L15" s="23">
        <f>TEMMUZ!L15+AĞUSTOS!L15+EYLÜL!L15+EKİM!L15+KASIM!L15+ARALIK!L15</f>
        <v>0</v>
      </c>
      <c r="M15" s="23">
        <f>TEMMUZ!M15+AĞUSTOS!M15+EYLÜL!M15+EKİM!M15+KASIM!M15+ARALIK!M15</f>
        <v>0</v>
      </c>
      <c r="N15" s="23">
        <f>TEMMUZ!N15+AĞUSTOS!N15+EYLÜL!N15+EKİM!N15+KASIM!N15+ARALIK!N15</f>
        <v>0</v>
      </c>
      <c r="O15" s="25"/>
    </row>
    <row r="16" spans="1:15" ht="30" customHeight="1">
      <c r="A16" s="7"/>
      <c r="B16" s="23"/>
      <c r="C16" s="24"/>
      <c r="D16" s="25"/>
      <c r="E16" s="23"/>
      <c r="F16" s="25"/>
      <c r="G16" s="23"/>
      <c r="H16" s="25"/>
      <c r="I16" s="23"/>
      <c r="J16" s="24"/>
      <c r="K16" s="24"/>
      <c r="L16" s="24"/>
      <c r="M16" s="24"/>
      <c r="N16" s="24"/>
      <c r="O16" s="25"/>
    </row>
    <row r="17" spans="1:15" ht="30" customHeight="1">
      <c r="A17" s="7"/>
      <c r="B17" s="23"/>
      <c r="C17" s="24"/>
      <c r="D17" s="25"/>
      <c r="E17" s="23"/>
      <c r="F17" s="25"/>
      <c r="G17" s="23"/>
      <c r="H17" s="25"/>
      <c r="I17" s="23"/>
      <c r="J17" s="24"/>
      <c r="K17" s="24"/>
      <c r="L17" s="24"/>
      <c r="M17" s="24"/>
      <c r="N17" s="24"/>
      <c r="O17" s="25"/>
    </row>
    <row r="18" spans="1:15" ht="30" customHeight="1">
      <c r="A18" s="7"/>
      <c r="B18" s="23"/>
      <c r="C18" s="24"/>
      <c r="D18" s="25"/>
      <c r="E18" s="23"/>
      <c r="F18" s="25"/>
      <c r="G18" s="23"/>
      <c r="H18" s="25"/>
      <c r="I18" s="23"/>
      <c r="J18" s="24"/>
      <c r="K18" s="24"/>
      <c r="L18" s="24"/>
      <c r="M18" s="24"/>
      <c r="N18" s="24"/>
      <c r="O18" s="25"/>
    </row>
    <row r="19" spans="1:15" ht="30" customHeight="1" thickBot="1">
      <c r="A19" s="8"/>
      <c r="B19" s="26"/>
      <c r="C19" s="27"/>
      <c r="D19" s="28"/>
      <c r="E19" s="26"/>
      <c r="F19" s="28"/>
      <c r="G19" s="26"/>
      <c r="H19" s="28"/>
      <c r="I19" s="26"/>
      <c r="J19" s="27"/>
      <c r="K19" s="27"/>
      <c r="L19" s="27"/>
      <c r="M19" s="27"/>
      <c r="N19" s="27"/>
      <c r="O19" s="28"/>
    </row>
    <row r="20" spans="1:15" ht="30" customHeight="1" thickBot="1">
      <c r="A20" s="2" t="s">
        <v>11</v>
      </c>
      <c r="B20" s="20">
        <f aca="true" t="shared" si="0" ref="B20:N20">SUM(B6:B19)</f>
        <v>113</v>
      </c>
      <c r="C20" s="20">
        <f t="shared" si="0"/>
        <v>3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/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sheetProtection password="CCFB" sheet="1" objects="1" scenarios="1"/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E10" sqref="E10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48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1">
        <f>'1.6AYLIK'!B6+'2.6AYLIK '!B6</f>
        <v>596</v>
      </c>
      <c r="C6" s="21">
        <f>'1.6AYLIK'!C6+'2.6AYLIK '!C6</f>
        <v>6</v>
      </c>
      <c r="D6" s="21">
        <f>'1.6AYLIK'!D6+'2.6AYLIK '!D6</f>
        <v>5</v>
      </c>
      <c r="E6" s="21">
        <f>'1.6AYLIK'!E6+'2.6AYLIK '!E6</f>
        <v>0</v>
      </c>
      <c r="F6" s="21">
        <f>'1.6AYLIK'!F6+'2.6AYLIK '!F6</f>
        <v>0</v>
      </c>
      <c r="G6" s="21">
        <f>'1.6AYLIK'!G6+'2.6AYLIK '!G6</f>
        <v>0</v>
      </c>
      <c r="H6" s="21">
        <f>'1.6AYLIK'!H6+'2.6AYLIK '!H6</f>
        <v>0</v>
      </c>
      <c r="I6" s="21">
        <f>'1.6AYLIK'!I6+'2.6AYLIK '!I6</f>
        <v>0</v>
      </c>
      <c r="J6" s="21">
        <f>'1.6AYLIK'!J6+'2.6AYLIK '!J6</f>
        <v>0</v>
      </c>
      <c r="K6" s="21">
        <f>'1.6AYLIK'!K6+'2.6AYLIK '!K6</f>
        <v>0</v>
      </c>
      <c r="L6" s="21">
        <f>'1.6AYLIK'!L6+'2.6AYLIK '!L6</f>
        <v>0</v>
      </c>
      <c r="M6" s="21">
        <f>'1.6AYLIK'!M6+'2.6AYLIK '!M6</f>
        <v>0</v>
      </c>
      <c r="N6" s="21">
        <f>'1.6AYLIK'!N6+'2.6AYLIK '!N6</f>
        <v>0</v>
      </c>
      <c r="O6" s="22"/>
    </row>
    <row r="7" spans="1:15" ht="30" customHeight="1">
      <c r="A7" s="7" t="s">
        <v>4</v>
      </c>
      <c r="B7" s="23">
        <f>'1.6AYLIK'!B7+'2.6AYLIK '!B7</f>
        <v>43</v>
      </c>
      <c r="C7" s="23">
        <f>'1.6AYLIK'!C7+'2.6AYLIK '!C7</f>
        <v>0</v>
      </c>
      <c r="D7" s="23">
        <f>'1.6AYLIK'!D7+'2.6AYLIK '!D7</f>
        <v>0</v>
      </c>
      <c r="E7" s="23">
        <f>'1.6AYLIK'!E7+'2.6AYLIK '!E7</f>
        <v>0</v>
      </c>
      <c r="F7" s="23">
        <f>'1.6AYLIK'!F7+'2.6AYLIK '!F7</f>
        <v>0</v>
      </c>
      <c r="G7" s="23">
        <f>'1.6AYLIK'!G7+'2.6AYLIK '!G7</f>
        <v>0</v>
      </c>
      <c r="H7" s="23">
        <f>'1.6AYLIK'!H7+'2.6AYLIK '!H7</f>
        <v>0</v>
      </c>
      <c r="I7" s="23">
        <f>'1.6AYLIK'!I7+'2.6AYLIK '!I7</f>
        <v>0</v>
      </c>
      <c r="J7" s="23">
        <f>'1.6AYLIK'!J7+'2.6AYLIK '!J7</f>
        <v>0</v>
      </c>
      <c r="K7" s="23">
        <f>'1.6AYLIK'!K7+'2.6AYLIK '!K7</f>
        <v>0</v>
      </c>
      <c r="L7" s="23">
        <f>'1.6AYLIK'!L7+'2.6AYLIK '!L7</f>
        <v>0</v>
      </c>
      <c r="M7" s="23">
        <f>'1.6AYLIK'!M7+'2.6AYLIK '!M7</f>
        <v>0</v>
      </c>
      <c r="N7" s="23">
        <f>'1.6AYLIK'!N7+'2.6AYLIK '!N7</f>
        <v>0</v>
      </c>
      <c r="O7" s="25"/>
    </row>
    <row r="8" spans="1:15" ht="30" customHeight="1">
      <c r="A8" s="7" t="s">
        <v>2</v>
      </c>
      <c r="B8" s="23">
        <f>'1.6AYLIK'!B8+'2.6AYLIK '!B8</f>
        <v>17</v>
      </c>
      <c r="C8" s="23">
        <f>'1.6AYLIK'!C8+'2.6AYLIK '!C8</f>
        <v>0</v>
      </c>
      <c r="D8" s="23">
        <f>'1.6AYLIK'!D8+'2.6AYLIK '!D8</f>
        <v>0</v>
      </c>
      <c r="E8" s="23">
        <f>'1.6AYLIK'!E8+'2.6AYLIK '!E8</f>
        <v>0</v>
      </c>
      <c r="F8" s="23">
        <f>'1.6AYLIK'!F8+'2.6AYLIK '!F8</f>
        <v>0</v>
      </c>
      <c r="G8" s="23">
        <f>'1.6AYLIK'!G8+'2.6AYLIK '!G8</f>
        <v>0</v>
      </c>
      <c r="H8" s="23">
        <f>'1.6AYLIK'!H8+'2.6AYLIK '!H8</f>
        <v>0</v>
      </c>
      <c r="I8" s="23">
        <f>'1.6AYLIK'!I8+'2.6AYLIK '!I8</f>
        <v>0</v>
      </c>
      <c r="J8" s="23">
        <f>'1.6AYLIK'!J8+'2.6AYLIK '!J8</f>
        <v>0</v>
      </c>
      <c r="K8" s="23">
        <f>'1.6AYLIK'!K8+'2.6AYLIK '!K8</f>
        <v>0</v>
      </c>
      <c r="L8" s="23">
        <f>'1.6AYLIK'!L8+'2.6AYLIK '!L8</f>
        <v>0</v>
      </c>
      <c r="M8" s="23">
        <f>'1.6AYLIK'!M8+'2.6AYLIK '!M8</f>
        <v>0</v>
      </c>
      <c r="N8" s="23">
        <f>'1.6AYLIK'!N8+'2.6AYLIK '!N8</f>
        <v>0</v>
      </c>
      <c r="O8" s="25"/>
    </row>
    <row r="9" spans="1:15" ht="30" customHeight="1">
      <c r="A9" s="7" t="s">
        <v>3</v>
      </c>
      <c r="B9" s="23">
        <f>'1.6AYLIK'!B9+'2.6AYLIK '!B9</f>
        <v>429</v>
      </c>
      <c r="C9" s="23">
        <f>'1.6AYLIK'!C9+'2.6AYLIK '!C9</f>
        <v>6</v>
      </c>
      <c r="D9" s="23">
        <f>'1.6AYLIK'!D9+'2.6AYLIK '!D9</f>
        <v>0</v>
      </c>
      <c r="E9" s="23">
        <f>'1.6AYLIK'!E9+'2.6AYLIK '!E9</f>
        <v>0</v>
      </c>
      <c r="F9" s="23">
        <f>'1.6AYLIK'!F9+'2.6AYLIK '!F9</f>
        <v>0</v>
      </c>
      <c r="G9" s="23">
        <f>'1.6AYLIK'!G9+'2.6AYLIK '!G9</f>
        <v>0</v>
      </c>
      <c r="H9" s="23">
        <f>'1.6AYLIK'!H9+'2.6AYLIK '!H9</f>
        <v>0</v>
      </c>
      <c r="I9" s="23">
        <f>'1.6AYLIK'!I9+'2.6AYLIK '!I9</f>
        <v>0</v>
      </c>
      <c r="J9" s="23">
        <f>'1.6AYLIK'!J9+'2.6AYLIK '!J9</f>
        <v>0</v>
      </c>
      <c r="K9" s="23">
        <f>'1.6AYLIK'!K9+'2.6AYLIK '!K9</f>
        <v>0</v>
      </c>
      <c r="L9" s="23">
        <f>'1.6AYLIK'!L9+'2.6AYLIK '!L9</f>
        <v>0</v>
      </c>
      <c r="M9" s="23">
        <f>'1.6AYLIK'!M9+'2.6AYLIK '!M9</f>
        <v>0</v>
      </c>
      <c r="N9" s="23">
        <f>'1.6AYLIK'!N9+'2.6AYLIK '!N9</f>
        <v>0</v>
      </c>
      <c r="O9" s="25"/>
    </row>
    <row r="10" spans="1:15" ht="30" customHeight="1">
      <c r="A10" s="7" t="s">
        <v>5</v>
      </c>
      <c r="B10" s="23">
        <f>'1.6AYLIK'!B10+'2.6AYLIK '!B10</f>
        <v>36</v>
      </c>
      <c r="C10" s="23">
        <f>'1.6AYLIK'!C10+'2.6AYLIK '!C10</f>
        <v>2</v>
      </c>
      <c r="D10" s="23">
        <f>'1.6AYLIK'!D10+'2.6AYLIK '!D10</f>
        <v>0</v>
      </c>
      <c r="E10" s="23">
        <f>'1.6AYLIK'!E10+'2.6AYLIK '!E10</f>
        <v>0</v>
      </c>
      <c r="F10" s="23">
        <f>'1.6AYLIK'!F10+'2.6AYLIK '!F10</f>
        <v>0</v>
      </c>
      <c r="G10" s="23">
        <f>'1.6AYLIK'!G10+'2.6AYLIK '!G10</f>
        <v>0</v>
      </c>
      <c r="H10" s="23">
        <f>'1.6AYLIK'!H10+'2.6AYLIK '!H10</f>
        <v>0</v>
      </c>
      <c r="I10" s="23">
        <f>'1.6AYLIK'!I10+'2.6AYLIK '!I10</f>
        <v>0</v>
      </c>
      <c r="J10" s="23">
        <f>'1.6AYLIK'!J10+'2.6AYLIK '!J10</f>
        <v>0</v>
      </c>
      <c r="K10" s="23">
        <f>'1.6AYLIK'!K10+'2.6AYLIK '!K10</f>
        <v>0</v>
      </c>
      <c r="L10" s="23">
        <f>'1.6AYLIK'!L10+'2.6AYLIK '!L10</f>
        <v>0</v>
      </c>
      <c r="M10" s="23">
        <f>'1.6AYLIK'!M10+'2.6AYLIK '!M10</f>
        <v>0</v>
      </c>
      <c r="N10" s="23">
        <f>'1.6AYLIK'!N10+'2.6AYLIK '!N10</f>
        <v>0</v>
      </c>
      <c r="O10" s="25"/>
    </row>
    <row r="11" spans="1:15" ht="30" customHeight="1">
      <c r="A11" s="7" t="s">
        <v>6</v>
      </c>
      <c r="B11" s="23">
        <f>'1.6AYLIK'!B11+'2.6AYLIK '!B11</f>
        <v>74</v>
      </c>
      <c r="C11" s="23">
        <f>'1.6AYLIK'!C11+'2.6AYLIK '!C11</f>
        <v>0</v>
      </c>
      <c r="D11" s="23">
        <f>'1.6AYLIK'!D11+'2.6AYLIK '!D11</f>
        <v>0</v>
      </c>
      <c r="E11" s="23">
        <f>'1.6AYLIK'!E11+'2.6AYLIK '!E11</f>
        <v>0</v>
      </c>
      <c r="F11" s="23">
        <f>'1.6AYLIK'!F11+'2.6AYLIK '!F11</f>
        <v>0</v>
      </c>
      <c r="G11" s="23">
        <f>'1.6AYLIK'!G11+'2.6AYLIK '!G11</f>
        <v>0</v>
      </c>
      <c r="H11" s="23">
        <f>'1.6AYLIK'!H11+'2.6AYLIK '!H11</f>
        <v>0</v>
      </c>
      <c r="I11" s="23">
        <f>'1.6AYLIK'!I11+'2.6AYLIK '!I11</f>
        <v>0</v>
      </c>
      <c r="J11" s="23">
        <f>'1.6AYLIK'!J11+'2.6AYLIK '!J11</f>
        <v>0</v>
      </c>
      <c r="K11" s="23">
        <f>'1.6AYLIK'!K11+'2.6AYLIK '!K11</f>
        <v>0</v>
      </c>
      <c r="L11" s="23">
        <f>'1.6AYLIK'!L11+'2.6AYLIK '!L11</f>
        <v>0</v>
      </c>
      <c r="M11" s="23">
        <f>'1.6AYLIK'!M11+'2.6AYLIK '!M11</f>
        <v>0</v>
      </c>
      <c r="N11" s="23">
        <f>'1.6AYLIK'!N11+'2.6AYLIK '!N11</f>
        <v>0</v>
      </c>
      <c r="O11" s="25"/>
    </row>
    <row r="12" spans="1:15" ht="30" customHeight="1">
      <c r="A12" s="7" t="s">
        <v>1</v>
      </c>
      <c r="B12" s="23">
        <f>'1.6AYLIK'!B12+'2.6AYLIK '!B12</f>
        <v>23</v>
      </c>
      <c r="C12" s="23">
        <f>'1.6AYLIK'!C12+'2.6AYLIK '!C12</f>
        <v>0</v>
      </c>
      <c r="D12" s="23">
        <f>'1.6AYLIK'!D12+'2.6AYLIK '!D12</f>
        <v>0</v>
      </c>
      <c r="E12" s="23">
        <f>'1.6AYLIK'!E12+'2.6AYLIK '!E12</f>
        <v>0</v>
      </c>
      <c r="F12" s="23">
        <f>'1.6AYLIK'!F12+'2.6AYLIK '!F12</f>
        <v>0</v>
      </c>
      <c r="G12" s="23">
        <f>'1.6AYLIK'!G12+'2.6AYLIK '!G12</f>
        <v>0</v>
      </c>
      <c r="H12" s="23">
        <f>'1.6AYLIK'!H12+'2.6AYLIK '!H12</f>
        <v>0</v>
      </c>
      <c r="I12" s="23">
        <f>'1.6AYLIK'!I12+'2.6AYLIK '!I12</f>
        <v>0</v>
      </c>
      <c r="J12" s="23">
        <f>'1.6AYLIK'!J12+'2.6AYLIK '!J12</f>
        <v>0</v>
      </c>
      <c r="K12" s="23">
        <f>'1.6AYLIK'!K12+'2.6AYLIK '!K12</f>
        <v>0</v>
      </c>
      <c r="L12" s="23">
        <f>'1.6AYLIK'!L12+'2.6AYLIK '!L12</f>
        <v>0</v>
      </c>
      <c r="M12" s="23">
        <f>'1.6AYLIK'!M12+'2.6AYLIK '!M12</f>
        <v>0</v>
      </c>
      <c r="N12" s="23">
        <f>'1.6AYLIK'!N12+'2.6AYLIK '!N12</f>
        <v>0</v>
      </c>
      <c r="O12" s="25"/>
    </row>
    <row r="13" spans="1:15" ht="30" customHeight="1">
      <c r="A13" s="7" t="s">
        <v>8</v>
      </c>
      <c r="B13" s="23">
        <f>'1.6AYLIK'!B13+'2.6AYLIK '!B13</f>
        <v>611</v>
      </c>
      <c r="C13" s="23">
        <f>'1.6AYLIK'!C13+'2.6AYLIK '!C13</f>
        <v>18</v>
      </c>
      <c r="D13" s="23">
        <f>'1.6AYLIK'!D13+'2.6AYLIK '!D13</f>
        <v>0</v>
      </c>
      <c r="E13" s="23">
        <f>'1.6AYLIK'!E13+'2.6AYLIK '!E13</f>
        <v>0</v>
      </c>
      <c r="F13" s="23">
        <f>'1.6AYLIK'!F13+'2.6AYLIK '!F13</f>
        <v>0</v>
      </c>
      <c r="G13" s="23">
        <f>'1.6AYLIK'!G13+'2.6AYLIK '!G13</f>
        <v>0</v>
      </c>
      <c r="H13" s="23">
        <f>'1.6AYLIK'!H13+'2.6AYLIK '!H13</f>
        <v>0</v>
      </c>
      <c r="I13" s="23">
        <f>'1.6AYLIK'!I13+'2.6AYLIK '!I13</f>
        <v>0</v>
      </c>
      <c r="J13" s="23">
        <f>'1.6AYLIK'!J13+'2.6AYLIK '!J13</f>
        <v>0</v>
      </c>
      <c r="K13" s="23">
        <f>'1.6AYLIK'!K13+'2.6AYLIK '!K13</f>
        <v>0</v>
      </c>
      <c r="L13" s="23">
        <f>'1.6AYLIK'!L13+'2.6AYLIK '!L13</f>
        <v>0</v>
      </c>
      <c r="M13" s="23">
        <f>'1.6AYLIK'!M13+'2.6AYLIK '!M13</f>
        <v>0</v>
      </c>
      <c r="N13" s="23">
        <f>'1.6AYLIK'!N13+'2.6AYLIK '!N13</f>
        <v>0</v>
      </c>
      <c r="O13" s="25"/>
    </row>
    <row r="14" spans="1:15" ht="30" customHeight="1">
      <c r="A14" s="7" t="s">
        <v>9</v>
      </c>
      <c r="B14" s="23">
        <f>'1.6AYLIK'!B14+'2.6AYLIK '!B14</f>
        <v>1465</v>
      </c>
      <c r="C14" s="23">
        <f>'1.6AYLIK'!C14+'2.6AYLIK '!C14</f>
        <v>124</v>
      </c>
      <c r="D14" s="23">
        <f>'1.6AYLIK'!D14+'2.6AYLIK '!D14</f>
        <v>0</v>
      </c>
      <c r="E14" s="23">
        <f>'1.6AYLIK'!E14+'2.6AYLIK '!E14</f>
        <v>0</v>
      </c>
      <c r="F14" s="23">
        <f>'1.6AYLIK'!F14+'2.6AYLIK '!F14</f>
        <v>0</v>
      </c>
      <c r="G14" s="23">
        <f>'1.6AYLIK'!G14+'2.6AYLIK '!G14</f>
        <v>0</v>
      </c>
      <c r="H14" s="23">
        <f>'1.6AYLIK'!H14+'2.6AYLIK '!H14</f>
        <v>0</v>
      </c>
      <c r="I14" s="23">
        <f>'1.6AYLIK'!I14+'2.6AYLIK '!I14</f>
        <v>0</v>
      </c>
      <c r="J14" s="23">
        <f>'1.6AYLIK'!J14+'2.6AYLIK '!J14</f>
        <v>0</v>
      </c>
      <c r="K14" s="23">
        <f>'1.6AYLIK'!K14+'2.6AYLIK '!K14</f>
        <v>0</v>
      </c>
      <c r="L14" s="23">
        <f>'1.6AYLIK'!L14+'2.6AYLIK '!L14</f>
        <v>0</v>
      </c>
      <c r="M14" s="23">
        <f>'1.6AYLIK'!M14+'2.6AYLIK '!M14</f>
        <v>0</v>
      </c>
      <c r="N14" s="23">
        <f>'1.6AYLIK'!N14+'2.6AYLIK '!N14</f>
        <v>0</v>
      </c>
      <c r="O14" s="25"/>
    </row>
    <row r="15" spans="1:15" ht="30" customHeight="1">
      <c r="A15" s="7" t="s">
        <v>10</v>
      </c>
      <c r="B15" s="23">
        <f>'1.6AYLIK'!B15+'2.6AYLIK '!B15</f>
        <v>0</v>
      </c>
      <c r="C15" s="23">
        <f>'1.6AYLIK'!C15+'2.6AYLIK '!C15</f>
        <v>0</v>
      </c>
      <c r="D15" s="23">
        <f>'1.6AYLIK'!D15+'2.6AYLIK '!D15</f>
        <v>0</v>
      </c>
      <c r="E15" s="23">
        <f>'1.6AYLIK'!E15+'2.6AYLIK '!E15</f>
        <v>0</v>
      </c>
      <c r="F15" s="23">
        <f>'1.6AYLIK'!F15+'2.6AYLIK '!F15</f>
        <v>0</v>
      </c>
      <c r="G15" s="23">
        <f>'1.6AYLIK'!G15+'2.6AYLIK '!G15</f>
        <v>0</v>
      </c>
      <c r="H15" s="23">
        <f>'1.6AYLIK'!H15+'2.6AYLIK '!H15</f>
        <v>0</v>
      </c>
      <c r="I15" s="23">
        <f>'1.6AYLIK'!I15+'2.6AYLIK '!I15</f>
        <v>0</v>
      </c>
      <c r="J15" s="23">
        <f>'1.6AYLIK'!J15+'2.6AYLIK '!J15</f>
        <v>0</v>
      </c>
      <c r="K15" s="23">
        <f>'1.6AYLIK'!K15+'2.6AYLIK '!K15</f>
        <v>0</v>
      </c>
      <c r="L15" s="23">
        <f>'1.6AYLIK'!L15+'2.6AYLIK '!L15</f>
        <v>0</v>
      </c>
      <c r="M15" s="23">
        <f>'1.6AYLIK'!M15+'2.6AYLIK '!M15</f>
        <v>0</v>
      </c>
      <c r="N15" s="23">
        <f>'1.6AYLIK'!N15+'2.6AYLIK '!N15</f>
        <v>0</v>
      </c>
      <c r="O15" s="25"/>
    </row>
    <row r="16" spans="1:15" ht="30" customHeight="1">
      <c r="A16" s="7"/>
      <c r="B16" s="23"/>
      <c r="C16" s="24"/>
      <c r="D16" s="25"/>
      <c r="E16" s="23"/>
      <c r="F16" s="25"/>
      <c r="G16" s="23"/>
      <c r="H16" s="25"/>
      <c r="I16" s="23"/>
      <c r="J16" s="24"/>
      <c r="K16" s="24"/>
      <c r="L16" s="24"/>
      <c r="M16" s="24"/>
      <c r="N16" s="24"/>
      <c r="O16" s="25"/>
    </row>
    <row r="17" spans="1:15" ht="30" customHeight="1">
      <c r="A17" s="7"/>
      <c r="B17" s="23"/>
      <c r="C17" s="24"/>
      <c r="D17" s="25"/>
      <c r="E17" s="23"/>
      <c r="F17" s="25"/>
      <c r="G17" s="23"/>
      <c r="H17" s="25"/>
      <c r="I17" s="23"/>
      <c r="J17" s="24"/>
      <c r="K17" s="24"/>
      <c r="L17" s="24"/>
      <c r="M17" s="24"/>
      <c r="N17" s="24"/>
      <c r="O17" s="25"/>
    </row>
    <row r="18" spans="1:15" ht="30" customHeight="1">
      <c r="A18" s="7"/>
      <c r="B18" s="23"/>
      <c r="C18" s="24"/>
      <c r="D18" s="25"/>
      <c r="E18" s="23"/>
      <c r="F18" s="25"/>
      <c r="G18" s="23"/>
      <c r="H18" s="25"/>
      <c r="I18" s="23"/>
      <c r="J18" s="24"/>
      <c r="K18" s="24"/>
      <c r="L18" s="24"/>
      <c r="M18" s="24"/>
      <c r="N18" s="24"/>
      <c r="O18" s="25"/>
    </row>
    <row r="19" spans="1:15" ht="30" customHeight="1" thickBot="1">
      <c r="A19" s="8"/>
      <c r="B19" s="26"/>
      <c r="C19" s="27"/>
      <c r="D19" s="28"/>
      <c r="E19" s="26"/>
      <c r="F19" s="28"/>
      <c r="G19" s="26"/>
      <c r="H19" s="28"/>
      <c r="I19" s="26"/>
      <c r="J19" s="27"/>
      <c r="K19" s="27"/>
      <c r="L19" s="27"/>
      <c r="M19" s="27"/>
      <c r="N19" s="27"/>
      <c r="O19" s="28"/>
    </row>
    <row r="20" spans="1:15" ht="30" customHeight="1" thickBot="1">
      <c r="A20" s="2" t="s">
        <v>11</v>
      </c>
      <c r="B20" s="20">
        <f aca="true" t="shared" si="0" ref="B20:N20">SUM(B6:B19)</f>
        <v>3294</v>
      </c>
      <c r="C20" s="20">
        <f t="shared" si="0"/>
        <v>156</v>
      </c>
      <c r="D20" s="20">
        <f t="shared" si="0"/>
        <v>5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/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sheetProtection password="CCFB" sheet="1" objects="1" scenarios="1"/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4">
      <selection activeCell="D6" sqref="D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34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5</v>
      </c>
      <c r="C6" s="12"/>
      <c r="D6" s="30">
        <v>5</v>
      </c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>SUM(B6:B19)</f>
        <v>5</v>
      </c>
      <c r="C20" s="20">
        <f aca="true" t="shared" si="0" ref="C20:O20">SUM(C6:C19)</f>
        <v>0</v>
      </c>
      <c r="D20" s="20">
        <f t="shared" si="0"/>
        <v>5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4">
      <selection activeCell="K21" sqref="K21:O21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31" t="s">
        <v>35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2</v>
      </c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>
        <v>1</v>
      </c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7</v>
      </c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>SUM(B6:B19)</f>
        <v>10</v>
      </c>
      <c r="C20" s="20">
        <f aca="true" t="shared" si="0" ref="C20:O20">SUM(C6:C19)</f>
        <v>0</v>
      </c>
      <c r="D20" s="20">
        <v>10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 t="s">
        <v>49</v>
      </c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D19" sqref="D19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36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/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120</v>
      </c>
      <c r="C6" s="33">
        <v>1</v>
      </c>
      <c r="D6" s="30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10</v>
      </c>
      <c r="C7" s="34"/>
      <c r="D7" s="30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>
        <v>2</v>
      </c>
      <c r="C8" s="34"/>
      <c r="D8" s="30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125</v>
      </c>
      <c r="C9" s="34">
        <v>2</v>
      </c>
      <c r="D9" s="30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9</v>
      </c>
      <c r="C10" s="34"/>
      <c r="D10" s="30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9</v>
      </c>
      <c r="C11" s="34"/>
      <c r="D11" s="30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/>
      <c r="C12" s="34"/>
      <c r="D12" s="30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>
        <v>33</v>
      </c>
      <c r="C13" s="34"/>
      <c r="D13" s="30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418</v>
      </c>
      <c r="C14" s="34">
        <v>34</v>
      </c>
      <c r="D14" s="30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/>
      <c r="C15" s="34"/>
      <c r="D15" s="30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4"/>
      <c r="D16" s="30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4"/>
      <c r="D17" s="30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4"/>
      <c r="D18" s="30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5"/>
      <c r="C19" s="36"/>
      <c r="D19" s="30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726</v>
      </c>
      <c r="C20" s="20">
        <f t="shared" si="0"/>
        <v>37</v>
      </c>
      <c r="D20" s="22">
        <v>763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H21" sqref="H21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37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88</v>
      </c>
      <c r="C6" s="33">
        <v>1</v>
      </c>
      <c r="D6" s="30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6</v>
      </c>
      <c r="C7" s="34"/>
      <c r="D7" s="37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>
        <v>3</v>
      </c>
      <c r="C8" s="34"/>
      <c r="D8" s="37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44</v>
      </c>
      <c r="C9" s="34">
        <v>1</v>
      </c>
      <c r="D9" s="37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3</v>
      </c>
      <c r="C10" s="34"/>
      <c r="D10" s="37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8</v>
      </c>
      <c r="C11" s="34"/>
      <c r="D11" s="37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/>
      <c r="C12" s="34"/>
      <c r="D12" s="37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>
        <v>59</v>
      </c>
      <c r="C13" s="34"/>
      <c r="D13" s="37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154</v>
      </c>
      <c r="C14" s="34">
        <v>14</v>
      </c>
      <c r="D14" s="37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/>
      <c r="C15" s="34"/>
      <c r="D15" s="37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4"/>
      <c r="D16" s="37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4"/>
      <c r="D17" s="37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4"/>
      <c r="D18" s="37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5"/>
      <c r="C19" s="36"/>
      <c r="D19" s="38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365</v>
      </c>
      <c r="C20" s="20">
        <f t="shared" si="0"/>
        <v>16</v>
      </c>
      <c r="D20" s="20">
        <v>381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 t="s">
        <v>49</v>
      </c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C15" sqref="C15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38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41</v>
      </c>
      <c r="C6" s="33"/>
      <c r="D6" s="30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4</v>
      </c>
      <c r="C7" s="34"/>
      <c r="D7" s="37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/>
      <c r="C8" s="34"/>
      <c r="D8" s="37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23</v>
      </c>
      <c r="C9" s="34"/>
      <c r="D9" s="37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1</v>
      </c>
      <c r="C10" s="34">
        <v>1</v>
      </c>
      <c r="D10" s="37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11</v>
      </c>
      <c r="C11" s="34"/>
      <c r="D11" s="37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/>
      <c r="C12" s="34"/>
      <c r="D12" s="37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>
        <v>115</v>
      </c>
      <c r="C13" s="34">
        <v>9</v>
      </c>
      <c r="D13" s="37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75</v>
      </c>
      <c r="C14" s="34">
        <v>8</v>
      </c>
      <c r="D14" s="37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/>
      <c r="C15" s="34"/>
      <c r="D15" s="37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4"/>
      <c r="D16" s="37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4"/>
      <c r="D17" s="37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4"/>
      <c r="D18" s="37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5"/>
      <c r="C19" s="36"/>
      <c r="D19" s="38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270</v>
      </c>
      <c r="C20" s="20">
        <f t="shared" si="0"/>
        <v>18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46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1">
        <f>OCAK!B6+ŞUBAT!B6+MART!B6+NİSAN!B6+MAYIS!B6+HAZİRAN!B6</f>
        <v>566</v>
      </c>
      <c r="C6" s="21">
        <f>OCAK!C6+ŞUBAT!C6+MART!C6+NİSAN!C6+MAYIS!C6+HAZİRAN!C6</f>
        <v>6</v>
      </c>
      <c r="D6" s="21">
        <f>OCAK!D6+ŞUBAT!D6+MART!D6+NİSAN!D6+MAYIS!D6+HAZİRAN!D6</f>
        <v>5</v>
      </c>
      <c r="E6" s="21">
        <f>OCAK!E6+ŞUBAT!E6+MART!E6+NİSAN!E6+MAYIS!E6+HAZİRAN!E6</f>
        <v>0</v>
      </c>
      <c r="F6" s="21">
        <f>OCAK!F6+ŞUBAT!F6+MART!F6+NİSAN!F6+MAYIS!F6+HAZİRAN!F6</f>
        <v>0</v>
      </c>
      <c r="G6" s="21">
        <f>OCAK!G6+ŞUBAT!G6+MART!G6+NİSAN!G6+MAYIS!G6+HAZİRAN!G6</f>
        <v>0</v>
      </c>
      <c r="H6" s="21">
        <f>OCAK!H6+ŞUBAT!H6+MART!H6+NİSAN!H6+MAYIS!H6+HAZİRAN!H6</f>
        <v>0</v>
      </c>
      <c r="I6" s="21">
        <f>OCAK!I6+ŞUBAT!I6+MART!I6+NİSAN!I6+MAYIS!I6+HAZİRAN!I6</f>
        <v>0</v>
      </c>
      <c r="J6" s="21">
        <f>OCAK!J6+ŞUBAT!J6+MART!J6+NİSAN!J6+MAYIS!J6+HAZİRAN!J6</f>
        <v>0</v>
      </c>
      <c r="K6" s="21">
        <f>OCAK!K6+ŞUBAT!K6+MART!K6+NİSAN!K6+MAYIS!K6+HAZİRAN!K6</f>
        <v>0</v>
      </c>
      <c r="L6" s="21">
        <f>OCAK!L6+ŞUBAT!L6+MART!L6+NİSAN!L6+MAYIS!L6+HAZİRAN!L6</f>
        <v>0</v>
      </c>
      <c r="M6" s="21">
        <f>OCAK!M6+ŞUBAT!M6+MART!M6+NİSAN!M6+MAYIS!M6+HAZİRAN!M6</f>
        <v>0</v>
      </c>
      <c r="N6" s="21">
        <f>OCAK!N6+ŞUBAT!N6+MART!N6+NİSAN!N6+MAYIS!N6+HAZİRAN!N6</f>
        <v>0</v>
      </c>
      <c r="O6" s="21"/>
    </row>
    <row r="7" spans="1:15" ht="30" customHeight="1">
      <c r="A7" s="7" t="s">
        <v>4</v>
      </c>
      <c r="B7" s="23">
        <f>OCAK!B7+ŞUBAT!B7+MART!B7+NİSAN!B7+MAYIS!B7+HAZİRAN!B7</f>
        <v>41</v>
      </c>
      <c r="C7" s="23">
        <f>OCAK!C7+ŞUBAT!C7+MART!C7+NİSAN!C7+MAYIS!C7+HAZİRAN!C7</f>
        <v>0</v>
      </c>
      <c r="D7" s="23">
        <f>OCAK!D7+ŞUBAT!D7+MART!D7+NİSAN!D7+MAYIS!D7+HAZİRAN!D7</f>
        <v>0</v>
      </c>
      <c r="E7" s="23">
        <f>OCAK!E7+ŞUBAT!E7+MART!E7+NİSAN!E7+MAYIS!E7+HAZİRAN!E7</f>
        <v>0</v>
      </c>
      <c r="F7" s="23">
        <f>OCAK!F7+ŞUBAT!F7+MART!F7+NİSAN!F7+MAYIS!F7+HAZİRAN!F7</f>
        <v>0</v>
      </c>
      <c r="G7" s="23">
        <f>OCAK!G7+ŞUBAT!G7+MART!G7+NİSAN!G7+MAYIS!G7+HAZİRAN!G7</f>
        <v>0</v>
      </c>
      <c r="H7" s="23">
        <f>OCAK!H7+ŞUBAT!H7+MART!H7+NİSAN!H7+MAYIS!H7+HAZİRAN!H7</f>
        <v>0</v>
      </c>
      <c r="I7" s="23">
        <f>OCAK!I7+ŞUBAT!I7+MART!I7+NİSAN!I7+MAYIS!I7+HAZİRAN!I7</f>
        <v>0</v>
      </c>
      <c r="J7" s="23">
        <f>OCAK!J7+ŞUBAT!J7+MART!J7+NİSAN!J7+MAYIS!J7+HAZİRAN!J7</f>
        <v>0</v>
      </c>
      <c r="K7" s="23">
        <f>OCAK!K7+ŞUBAT!K7+MART!K7+NİSAN!K7+MAYIS!K7+HAZİRAN!K7</f>
        <v>0</v>
      </c>
      <c r="L7" s="23">
        <f>OCAK!L7+ŞUBAT!L7+MART!L7+NİSAN!L7+MAYIS!L7+HAZİRAN!L7</f>
        <v>0</v>
      </c>
      <c r="M7" s="23">
        <f>OCAK!M7+ŞUBAT!M7+MART!M7+NİSAN!M7+MAYIS!M7+HAZİRAN!M7</f>
        <v>0</v>
      </c>
      <c r="N7" s="23">
        <f>OCAK!N7+ŞUBAT!N7+MART!N7+NİSAN!N7+MAYIS!N7+HAZİRAN!N7</f>
        <v>0</v>
      </c>
      <c r="O7" s="23"/>
    </row>
    <row r="8" spans="1:15" ht="30" customHeight="1">
      <c r="A8" s="7" t="s">
        <v>2</v>
      </c>
      <c r="B8" s="23">
        <f>OCAK!B8+ŞUBAT!B8+MART!B8+NİSAN!B8+MAYIS!B8+HAZİRAN!B8</f>
        <v>17</v>
      </c>
      <c r="C8" s="23">
        <f>OCAK!C8+ŞUBAT!C8+MART!C8+NİSAN!C8+MAYIS!C8+HAZİRAN!C8</f>
        <v>0</v>
      </c>
      <c r="D8" s="23">
        <f>OCAK!D8+ŞUBAT!D8+MART!D8+NİSAN!D8+MAYIS!D8+HAZİRAN!D8</f>
        <v>0</v>
      </c>
      <c r="E8" s="23">
        <f>OCAK!E8+ŞUBAT!E8+MART!E8+NİSAN!E8+MAYIS!E8+HAZİRAN!E8</f>
        <v>0</v>
      </c>
      <c r="F8" s="23">
        <f>OCAK!F8+ŞUBAT!F8+MART!F8+NİSAN!F8+MAYIS!F8+HAZİRAN!F8</f>
        <v>0</v>
      </c>
      <c r="G8" s="23">
        <f>OCAK!G8+ŞUBAT!G8+MART!G8+NİSAN!G8+MAYIS!G8+HAZİRAN!G8</f>
        <v>0</v>
      </c>
      <c r="H8" s="23">
        <f>OCAK!H8+ŞUBAT!H8+MART!H8+NİSAN!H8+MAYIS!H8+HAZİRAN!H8</f>
        <v>0</v>
      </c>
      <c r="I8" s="23">
        <f>OCAK!I8+ŞUBAT!I8+MART!I8+NİSAN!I8+MAYIS!I8+HAZİRAN!I8</f>
        <v>0</v>
      </c>
      <c r="J8" s="23">
        <f>OCAK!J8+ŞUBAT!J8+MART!J8+NİSAN!J8+MAYIS!J8+HAZİRAN!J8</f>
        <v>0</v>
      </c>
      <c r="K8" s="23">
        <f>OCAK!K8+ŞUBAT!K8+MART!K8+NİSAN!K8+MAYIS!K8+HAZİRAN!K8</f>
        <v>0</v>
      </c>
      <c r="L8" s="23">
        <f>OCAK!L8+ŞUBAT!L8+MART!L8+NİSAN!L8+MAYIS!L8+HAZİRAN!L8</f>
        <v>0</v>
      </c>
      <c r="M8" s="23">
        <f>OCAK!M8+ŞUBAT!M8+MART!M8+NİSAN!M8+MAYIS!M8+HAZİRAN!M8</f>
        <v>0</v>
      </c>
      <c r="N8" s="23">
        <f>OCAK!N8+ŞUBAT!N8+MART!N8+NİSAN!N8+MAYIS!N8+HAZİRAN!N8</f>
        <v>0</v>
      </c>
      <c r="O8" s="23"/>
    </row>
    <row r="9" spans="1:15" ht="30" customHeight="1">
      <c r="A9" s="7" t="s">
        <v>3</v>
      </c>
      <c r="B9" s="23">
        <f>OCAK!B9+ŞUBAT!B9+MART!B9+NİSAN!B9+MAYIS!B9+HAZİRAN!B9</f>
        <v>420</v>
      </c>
      <c r="C9" s="23">
        <f>OCAK!C9+ŞUBAT!C9+MART!C9+NİSAN!C9+MAYIS!C9+HAZİRAN!C9</f>
        <v>6</v>
      </c>
      <c r="D9" s="23">
        <f>OCAK!D9+ŞUBAT!D9+MART!D9+NİSAN!D9+MAYIS!D9+HAZİRAN!D9</f>
        <v>0</v>
      </c>
      <c r="E9" s="23">
        <f>OCAK!E9+ŞUBAT!E9+MART!E9+NİSAN!E9+MAYIS!E9+HAZİRAN!E9</f>
        <v>0</v>
      </c>
      <c r="F9" s="23">
        <f>OCAK!F9+ŞUBAT!F9+MART!F9+NİSAN!F9+MAYIS!F9+HAZİRAN!F9</f>
        <v>0</v>
      </c>
      <c r="G9" s="23">
        <f>OCAK!G9+ŞUBAT!G9+MART!G9+NİSAN!G9+MAYIS!G9+HAZİRAN!G9</f>
        <v>0</v>
      </c>
      <c r="H9" s="23">
        <f>OCAK!H9+ŞUBAT!H9+MART!H9+NİSAN!H9+MAYIS!H9+HAZİRAN!H9</f>
        <v>0</v>
      </c>
      <c r="I9" s="23">
        <f>OCAK!I9+ŞUBAT!I9+MART!I9+NİSAN!I9+MAYIS!I9+HAZİRAN!I9</f>
        <v>0</v>
      </c>
      <c r="J9" s="23">
        <f>OCAK!J9+ŞUBAT!J9+MART!J9+NİSAN!J9+MAYIS!J9+HAZİRAN!J9</f>
        <v>0</v>
      </c>
      <c r="K9" s="23">
        <f>OCAK!K9+ŞUBAT!K9+MART!K9+NİSAN!K9+MAYIS!K9+HAZİRAN!K9</f>
        <v>0</v>
      </c>
      <c r="L9" s="23">
        <f>OCAK!L9+ŞUBAT!L9+MART!L9+NİSAN!L9+MAYIS!L9+HAZİRAN!L9</f>
        <v>0</v>
      </c>
      <c r="M9" s="23">
        <f>OCAK!M9+ŞUBAT!M9+MART!M9+NİSAN!M9+MAYIS!M9+HAZİRAN!M9</f>
        <v>0</v>
      </c>
      <c r="N9" s="23">
        <f>OCAK!N9+ŞUBAT!N9+MART!N9+NİSAN!N9+MAYIS!N9+HAZİRAN!N9</f>
        <v>0</v>
      </c>
      <c r="O9" s="23"/>
    </row>
    <row r="10" spans="1:15" ht="30" customHeight="1">
      <c r="A10" s="7" t="s">
        <v>5</v>
      </c>
      <c r="B10" s="23">
        <f>OCAK!B10+ŞUBAT!B10+MART!B10+NİSAN!B10+MAYIS!B10+HAZİRAN!B10</f>
        <v>31</v>
      </c>
      <c r="C10" s="23">
        <f>OCAK!C10+ŞUBAT!C10+MART!C10+NİSAN!C10+MAYIS!C10+HAZİRAN!C10</f>
        <v>2</v>
      </c>
      <c r="D10" s="23">
        <f>OCAK!D10+ŞUBAT!D10+MART!D10+NİSAN!D10+MAYIS!D10+HAZİRAN!D10</f>
        <v>0</v>
      </c>
      <c r="E10" s="23">
        <f>OCAK!E10+ŞUBAT!E10+MART!E10+NİSAN!E10+MAYIS!E10+HAZİRAN!E10</f>
        <v>0</v>
      </c>
      <c r="F10" s="23">
        <f>OCAK!F10+ŞUBAT!F10+MART!F10+NİSAN!F10+MAYIS!F10+HAZİRAN!F10</f>
        <v>0</v>
      </c>
      <c r="G10" s="23">
        <f>OCAK!G10+ŞUBAT!G10+MART!G10+NİSAN!G10+MAYIS!G10+HAZİRAN!G10</f>
        <v>0</v>
      </c>
      <c r="H10" s="23">
        <f>OCAK!H10+ŞUBAT!H10+MART!H10+NİSAN!H10+MAYIS!H10+HAZİRAN!H10</f>
        <v>0</v>
      </c>
      <c r="I10" s="23">
        <f>OCAK!I10+ŞUBAT!I10+MART!I10+NİSAN!I10+MAYIS!I10+HAZİRAN!I10</f>
        <v>0</v>
      </c>
      <c r="J10" s="23">
        <f>OCAK!J10+ŞUBAT!J10+MART!J10+NİSAN!J10+MAYIS!J10+HAZİRAN!J10</f>
        <v>0</v>
      </c>
      <c r="K10" s="23">
        <f>OCAK!K10+ŞUBAT!K10+MART!K10+NİSAN!K10+MAYIS!K10+HAZİRAN!K10</f>
        <v>0</v>
      </c>
      <c r="L10" s="23">
        <f>OCAK!L10+ŞUBAT!L10+MART!L10+NİSAN!L10+MAYIS!L10+HAZİRAN!L10</f>
        <v>0</v>
      </c>
      <c r="M10" s="23">
        <f>OCAK!M10+ŞUBAT!M10+MART!M10+NİSAN!M10+MAYIS!M10+HAZİRAN!M10</f>
        <v>0</v>
      </c>
      <c r="N10" s="23">
        <f>OCAK!N10+ŞUBAT!N10+MART!N10+NİSAN!N10+MAYIS!N10+HAZİRAN!N10</f>
        <v>0</v>
      </c>
      <c r="O10" s="23"/>
    </row>
    <row r="11" spans="1:15" ht="30" customHeight="1">
      <c r="A11" s="7" t="s">
        <v>6</v>
      </c>
      <c r="B11" s="23">
        <f>OCAK!B11+ŞUBAT!B11+MART!B11+NİSAN!B11+MAYIS!B11+HAZİRAN!B11</f>
        <v>68</v>
      </c>
      <c r="C11" s="23">
        <f>OCAK!C11+ŞUBAT!C11+MART!C11+NİSAN!C11+MAYIS!C11+HAZİRAN!C11</f>
        <v>0</v>
      </c>
      <c r="D11" s="23">
        <f>OCAK!D11+ŞUBAT!D11+MART!D11+NİSAN!D11+MAYIS!D11+HAZİRAN!D11</f>
        <v>0</v>
      </c>
      <c r="E11" s="23">
        <f>OCAK!E11+ŞUBAT!E11+MART!E11+NİSAN!E11+MAYIS!E11+HAZİRAN!E11</f>
        <v>0</v>
      </c>
      <c r="F11" s="23">
        <f>OCAK!F11+ŞUBAT!F11+MART!F11+NİSAN!F11+MAYIS!F11+HAZİRAN!F11</f>
        <v>0</v>
      </c>
      <c r="G11" s="23">
        <f>OCAK!G11+ŞUBAT!G11+MART!G11+NİSAN!G11+MAYIS!G11+HAZİRAN!G11</f>
        <v>0</v>
      </c>
      <c r="H11" s="23">
        <f>OCAK!H11+ŞUBAT!H11+MART!H11+NİSAN!H11+MAYIS!H11+HAZİRAN!H11</f>
        <v>0</v>
      </c>
      <c r="I11" s="23">
        <f>OCAK!I11+ŞUBAT!I11+MART!I11+NİSAN!I11+MAYIS!I11+HAZİRAN!I11</f>
        <v>0</v>
      </c>
      <c r="J11" s="23">
        <f>OCAK!J11+ŞUBAT!J11+MART!J11+NİSAN!J11+MAYIS!J11+HAZİRAN!J11</f>
        <v>0</v>
      </c>
      <c r="K11" s="23">
        <f>OCAK!K11+ŞUBAT!K11+MART!K11+NİSAN!K11+MAYIS!K11+HAZİRAN!K11</f>
        <v>0</v>
      </c>
      <c r="L11" s="23">
        <f>OCAK!L11+ŞUBAT!L11+MART!L11+NİSAN!L11+MAYIS!L11+HAZİRAN!L11</f>
        <v>0</v>
      </c>
      <c r="M11" s="23">
        <f>OCAK!M11+ŞUBAT!M11+MART!M11+NİSAN!M11+MAYIS!M11+HAZİRAN!M11</f>
        <v>0</v>
      </c>
      <c r="N11" s="23">
        <f>OCAK!N11+ŞUBAT!N11+MART!N11+NİSAN!N11+MAYIS!N11+HAZİRAN!N11</f>
        <v>0</v>
      </c>
      <c r="O11" s="23"/>
    </row>
    <row r="12" spans="1:15" ht="30" customHeight="1">
      <c r="A12" s="7" t="s">
        <v>1</v>
      </c>
      <c r="B12" s="23">
        <f>OCAK!B12+ŞUBAT!B12+MART!B12+NİSAN!B12+MAYIS!B12+HAZİRAN!B12</f>
        <v>18</v>
      </c>
      <c r="C12" s="23">
        <f>OCAK!C12+ŞUBAT!C12+MART!C12+NİSAN!C12+MAYIS!C12+HAZİRAN!C12</f>
        <v>0</v>
      </c>
      <c r="D12" s="23">
        <f>OCAK!D12+ŞUBAT!D12+MART!D12+NİSAN!D12+MAYIS!D12+HAZİRAN!D12</f>
        <v>0</v>
      </c>
      <c r="E12" s="23">
        <f>OCAK!E12+ŞUBAT!E12+MART!E12+NİSAN!E12+MAYIS!E12+HAZİRAN!E12</f>
        <v>0</v>
      </c>
      <c r="F12" s="23">
        <f>OCAK!F12+ŞUBAT!F12+MART!F12+NİSAN!F12+MAYIS!F12+HAZİRAN!F12</f>
        <v>0</v>
      </c>
      <c r="G12" s="23">
        <f>OCAK!G12+ŞUBAT!G12+MART!G12+NİSAN!G12+MAYIS!G12+HAZİRAN!G12</f>
        <v>0</v>
      </c>
      <c r="H12" s="23">
        <f>OCAK!H12+ŞUBAT!H12+MART!H12+NİSAN!H12+MAYIS!H12+HAZİRAN!H12</f>
        <v>0</v>
      </c>
      <c r="I12" s="23">
        <f>OCAK!I12+ŞUBAT!I12+MART!I12+NİSAN!I12+MAYIS!I12+HAZİRAN!I12</f>
        <v>0</v>
      </c>
      <c r="J12" s="23">
        <f>OCAK!J12+ŞUBAT!J12+MART!J12+NİSAN!J12+MAYIS!J12+HAZİRAN!J12</f>
        <v>0</v>
      </c>
      <c r="K12" s="23">
        <f>OCAK!K12+ŞUBAT!K12+MART!K12+NİSAN!K12+MAYIS!K12+HAZİRAN!K12</f>
        <v>0</v>
      </c>
      <c r="L12" s="23">
        <f>OCAK!L12+ŞUBAT!L12+MART!L12+NİSAN!L12+MAYIS!L12+HAZİRAN!L12</f>
        <v>0</v>
      </c>
      <c r="M12" s="23">
        <f>OCAK!M12+ŞUBAT!M12+MART!M12+NİSAN!M12+MAYIS!M12+HAZİRAN!M12</f>
        <v>0</v>
      </c>
      <c r="N12" s="23">
        <f>OCAK!N12+ŞUBAT!N12+MART!N12+NİSAN!N12+MAYIS!N12+HAZİRAN!N12</f>
        <v>0</v>
      </c>
      <c r="O12" s="23"/>
    </row>
    <row r="13" spans="1:15" ht="30" customHeight="1">
      <c r="A13" s="7" t="s">
        <v>8</v>
      </c>
      <c r="B13" s="23">
        <f>OCAK!B13+ŞUBAT!B13+MART!B13+NİSAN!B13+MAYIS!B13+HAZİRAN!B13</f>
        <v>587</v>
      </c>
      <c r="C13" s="23">
        <f>OCAK!C13+ŞUBAT!C13+MART!C13+NİSAN!C13+MAYIS!C13+HAZİRAN!C13</f>
        <v>18</v>
      </c>
      <c r="D13" s="23">
        <f>OCAK!D13+ŞUBAT!D13+MART!D13+NİSAN!D13+MAYIS!D13+HAZİRAN!D13</f>
        <v>0</v>
      </c>
      <c r="E13" s="23">
        <f>OCAK!E13+ŞUBAT!E13+MART!E13+NİSAN!E13+MAYIS!E13+HAZİRAN!E13</f>
        <v>0</v>
      </c>
      <c r="F13" s="23">
        <f>OCAK!F13+ŞUBAT!F13+MART!F13+NİSAN!F13+MAYIS!F13+HAZİRAN!F13</f>
        <v>0</v>
      </c>
      <c r="G13" s="23">
        <f>OCAK!G13+ŞUBAT!G13+MART!G13+NİSAN!G13+MAYIS!G13+HAZİRAN!G13</f>
        <v>0</v>
      </c>
      <c r="H13" s="23">
        <f>OCAK!H13+ŞUBAT!H13+MART!H13+NİSAN!H13+MAYIS!H13+HAZİRAN!H13</f>
        <v>0</v>
      </c>
      <c r="I13" s="23">
        <f>OCAK!I13+ŞUBAT!I13+MART!I13+NİSAN!I13+MAYIS!I13+HAZİRAN!I13</f>
        <v>0</v>
      </c>
      <c r="J13" s="23">
        <f>OCAK!J13+ŞUBAT!J13+MART!J13+NİSAN!J13+MAYIS!J13+HAZİRAN!J13</f>
        <v>0</v>
      </c>
      <c r="K13" s="23">
        <f>OCAK!K13+ŞUBAT!K13+MART!K13+NİSAN!K13+MAYIS!K13+HAZİRAN!K13</f>
        <v>0</v>
      </c>
      <c r="L13" s="23">
        <f>OCAK!L13+ŞUBAT!L13+MART!L13+NİSAN!L13+MAYIS!L13+HAZİRAN!L13</f>
        <v>0</v>
      </c>
      <c r="M13" s="23">
        <f>OCAK!M13+ŞUBAT!M13+MART!M13+NİSAN!M13+MAYIS!M13+HAZİRAN!M13</f>
        <v>0</v>
      </c>
      <c r="N13" s="23">
        <f>OCAK!N13+ŞUBAT!N13+MART!N13+NİSAN!N13+MAYIS!N13+HAZİRAN!N13</f>
        <v>0</v>
      </c>
      <c r="O13" s="23"/>
    </row>
    <row r="14" spans="1:15" ht="30" customHeight="1">
      <c r="A14" s="7" t="s">
        <v>9</v>
      </c>
      <c r="B14" s="23">
        <f>OCAK!B14+ŞUBAT!B14+MART!B14+NİSAN!B14+MAYIS!B14+HAZİRAN!B14</f>
        <v>1433</v>
      </c>
      <c r="C14" s="23">
        <f>OCAK!C14+ŞUBAT!C14+MART!C14+NİSAN!C14+MAYIS!C14+HAZİRAN!C14</f>
        <v>121</v>
      </c>
      <c r="D14" s="23">
        <f>OCAK!D14+ŞUBAT!D14+MART!D14+NİSAN!D14+MAYIS!D14+HAZİRAN!D14</f>
        <v>0</v>
      </c>
      <c r="E14" s="23">
        <f>OCAK!E14+ŞUBAT!E14+MART!E14+NİSAN!E14+MAYIS!E14+HAZİRAN!E14</f>
        <v>0</v>
      </c>
      <c r="F14" s="23">
        <f>OCAK!F14+ŞUBAT!F14+MART!F14+NİSAN!F14+MAYIS!F14+HAZİRAN!F14</f>
        <v>0</v>
      </c>
      <c r="G14" s="23">
        <f>OCAK!G14+ŞUBAT!G14+MART!G14+NİSAN!G14+MAYIS!G14+HAZİRAN!G14</f>
        <v>0</v>
      </c>
      <c r="H14" s="23">
        <f>OCAK!H14+ŞUBAT!H14+MART!H14+NİSAN!H14+MAYIS!H14+HAZİRAN!H14</f>
        <v>0</v>
      </c>
      <c r="I14" s="23">
        <f>OCAK!I14+ŞUBAT!I14+MART!I14+NİSAN!I14+MAYIS!I14+HAZİRAN!I14</f>
        <v>0</v>
      </c>
      <c r="J14" s="23">
        <f>OCAK!J14+ŞUBAT!J14+MART!J14+NİSAN!J14+MAYIS!J14+HAZİRAN!J14</f>
        <v>0</v>
      </c>
      <c r="K14" s="23">
        <f>OCAK!K14+ŞUBAT!K14+MART!K14+NİSAN!K14+MAYIS!K14+HAZİRAN!K14</f>
        <v>0</v>
      </c>
      <c r="L14" s="23">
        <f>OCAK!L14+ŞUBAT!L14+MART!L14+NİSAN!L14+MAYIS!L14+HAZİRAN!L14</f>
        <v>0</v>
      </c>
      <c r="M14" s="23">
        <f>OCAK!M14+ŞUBAT!M14+MART!M14+NİSAN!M14+MAYIS!M14+HAZİRAN!M14</f>
        <v>0</v>
      </c>
      <c r="N14" s="23">
        <f>OCAK!N14+ŞUBAT!N14+MART!N14+NİSAN!N14+MAYIS!N14+HAZİRAN!N14</f>
        <v>0</v>
      </c>
      <c r="O14" s="23"/>
    </row>
    <row r="15" spans="1:15" ht="30" customHeight="1">
      <c r="A15" s="7" t="s">
        <v>10</v>
      </c>
      <c r="B15" s="23">
        <f>OCAK!B15+ŞUBAT!B15+MART!B15+NİSAN!B15+MAYIS!B15+HAZİRAN!B15</f>
        <v>0</v>
      </c>
      <c r="C15" s="23">
        <f>OCAK!C15+ŞUBAT!C15+MART!C15+NİSAN!C15+MAYIS!C15+HAZİRAN!C15</f>
        <v>0</v>
      </c>
      <c r="D15" s="23">
        <f>OCAK!D15+ŞUBAT!D15+MART!D15+NİSAN!D15+MAYIS!D15+HAZİRAN!D15</f>
        <v>0</v>
      </c>
      <c r="E15" s="23">
        <f>OCAK!E15+ŞUBAT!E15+MART!E15+NİSAN!E15+MAYIS!E15+HAZİRAN!E15</f>
        <v>0</v>
      </c>
      <c r="F15" s="23">
        <f>OCAK!F15+ŞUBAT!F15+MART!F15+NİSAN!F15+MAYIS!F15+HAZİRAN!F15</f>
        <v>0</v>
      </c>
      <c r="G15" s="23">
        <f>OCAK!G15+ŞUBAT!G15+MART!G15+NİSAN!G15+MAYIS!G15+HAZİRAN!G15</f>
        <v>0</v>
      </c>
      <c r="H15" s="23">
        <f>OCAK!H15+ŞUBAT!H15+MART!H15+NİSAN!H15+MAYIS!H15+HAZİRAN!H15</f>
        <v>0</v>
      </c>
      <c r="I15" s="23">
        <f>OCAK!I15+ŞUBAT!I15+MART!I15+NİSAN!I15+MAYIS!I15+HAZİRAN!I15</f>
        <v>0</v>
      </c>
      <c r="J15" s="23">
        <f>OCAK!J15+ŞUBAT!J15+MART!J15+NİSAN!J15+MAYIS!J15+HAZİRAN!J15</f>
        <v>0</v>
      </c>
      <c r="K15" s="23">
        <f>OCAK!K15+ŞUBAT!K15+MART!K15+NİSAN!K15+MAYIS!K15+HAZİRAN!K15</f>
        <v>0</v>
      </c>
      <c r="L15" s="23">
        <f>OCAK!L15+ŞUBAT!L15+MART!L15+NİSAN!L15+MAYIS!L15+HAZİRAN!L15</f>
        <v>0</v>
      </c>
      <c r="M15" s="23">
        <f>OCAK!M15+ŞUBAT!M15+MART!M15+NİSAN!M15+MAYIS!M15+HAZİRAN!M15</f>
        <v>0</v>
      </c>
      <c r="N15" s="23">
        <f>OCAK!N15+ŞUBAT!N15+MART!N15+NİSAN!N15+MAYIS!N15+HAZİRAN!N15</f>
        <v>0</v>
      </c>
      <c r="O15" s="23"/>
    </row>
    <row r="16" spans="1:15" ht="30" customHeight="1">
      <c r="A16" s="7"/>
      <c r="B16" s="23"/>
      <c r="C16" s="24"/>
      <c r="D16" s="25"/>
      <c r="E16" s="23"/>
      <c r="F16" s="25"/>
      <c r="G16" s="23"/>
      <c r="H16" s="25"/>
      <c r="I16" s="23"/>
      <c r="J16" s="24"/>
      <c r="K16" s="24"/>
      <c r="L16" s="24"/>
      <c r="M16" s="24"/>
      <c r="N16" s="24"/>
      <c r="O16" s="25"/>
    </row>
    <row r="17" spans="1:15" ht="30" customHeight="1">
      <c r="A17" s="7"/>
      <c r="B17" s="23"/>
      <c r="C17" s="24"/>
      <c r="D17" s="25"/>
      <c r="E17" s="23"/>
      <c r="F17" s="25"/>
      <c r="G17" s="23"/>
      <c r="H17" s="25"/>
      <c r="I17" s="23"/>
      <c r="J17" s="24"/>
      <c r="K17" s="24"/>
      <c r="L17" s="24"/>
      <c r="M17" s="24"/>
      <c r="N17" s="24"/>
      <c r="O17" s="25"/>
    </row>
    <row r="18" spans="1:15" ht="30" customHeight="1">
      <c r="A18" s="7"/>
      <c r="B18" s="23"/>
      <c r="C18" s="24"/>
      <c r="D18" s="25"/>
      <c r="E18" s="23"/>
      <c r="F18" s="25"/>
      <c r="G18" s="23"/>
      <c r="H18" s="25"/>
      <c r="I18" s="23"/>
      <c r="J18" s="24"/>
      <c r="K18" s="24"/>
      <c r="L18" s="24"/>
      <c r="M18" s="24"/>
      <c r="N18" s="24"/>
      <c r="O18" s="25"/>
    </row>
    <row r="19" spans="1:15" ht="30" customHeight="1" thickBot="1">
      <c r="A19" s="8"/>
      <c r="B19" s="26"/>
      <c r="C19" s="27"/>
      <c r="D19" s="28"/>
      <c r="E19" s="26"/>
      <c r="F19" s="28"/>
      <c r="G19" s="26"/>
      <c r="H19" s="28"/>
      <c r="I19" s="26"/>
      <c r="J19" s="27"/>
      <c r="K19" s="27"/>
      <c r="L19" s="27"/>
      <c r="M19" s="27"/>
      <c r="N19" s="27"/>
      <c r="O19" s="28"/>
    </row>
    <row r="20" spans="1:15" ht="30" customHeight="1" thickBot="1">
      <c r="A20" s="2" t="s">
        <v>11</v>
      </c>
      <c r="B20" s="20">
        <f aca="true" t="shared" si="0" ref="B20:N20">SUM(B6:B19)</f>
        <v>3181</v>
      </c>
      <c r="C20" s="20">
        <f t="shared" si="0"/>
        <v>153</v>
      </c>
      <c r="D20" s="20">
        <f t="shared" si="0"/>
        <v>5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/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sheetProtection password="CCFB" sheet="1" objects="1" scenarios="1"/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39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/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K11" sqref="K11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29</v>
      </c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30" customHeight="1">
      <c r="A2" s="7" t="s">
        <v>45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30" customHeight="1" thickBot="1">
      <c r="A3" s="8" t="s">
        <v>40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30" customHeight="1" thickBot="1">
      <c r="A4" s="9" t="s">
        <v>0</v>
      </c>
      <c r="B4" s="52" t="s">
        <v>12</v>
      </c>
      <c r="C4" s="53"/>
      <c r="D4" s="54"/>
      <c r="E4" s="52" t="s">
        <v>17</v>
      </c>
      <c r="F4" s="54"/>
      <c r="G4" s="52" t="s">
        <v>19</v>
      </c>
      <c r="H4" s="54"/>
      <c r="I4" s="52" t="s">
        <v>26</v>
      </c>
      <c r="J4" s="53"/>
      <c r="K4" s="53"/>
      <c r="L4" s="53"/>
      <c r="M4" s="53"/>
      <c r="N4" s="53"/>
      <c r="O4" s="5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16</v>
      </c>
      <c r="C6" s="33"/>
      <c r="D6" s="30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0</v>
      </c>
      <c r="C7" s="34"/>
      <c r="D7" s="37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>
        <v>0</v>
      </c>
      <c r="C8" s="34"/>
      <c r="D8" s="37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5</v>
      </c>
      <c r="C9" s="34"/>
      <c r="D9" s="37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1</v>
      </c>
      <c r="C10" s="34"/>
      <c r="D10" s="37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3</v>
      </c>
      <c r="C11" s="34"/>
      <c r="D11" s="37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>
        <v>5</v>
      </c>
      <c r="C12" s="34"/>
      <c r="D12" s="37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>
        <v>9</v>
      </c>
      <c r="C13" s="34"/>
      <c r="D13" s="37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17</v>
      </c>
      <c r="C14" s="34">
        <v>2</v>
      </c>
      <c r="D14" s="37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>
        <v>0</v>
      </c>
      <c r="C15" s="34"/>
      <c r="D15" s="37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4"/>
      <c r="D16" s="37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4"/>
      <c r="D17" s="37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4"/>
      <c r="D18" s="37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5"/>
      <c r="C19" s="36"/>
      <c r="D19" s="38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56</v>
      </c>
      <c r="C20" s="20">
        <f t="shared" si="0"/>
        <v>2</v>
      </c>
      <c r="D20" s="20">
        <v>58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48" t="s">
        <v>49</v>
      </c>
      <c r="L21" s="48"/>
      <c r="M21" s="48"/>
      <c r="N21" s="48"/>
      <c r="O21" s="48"/>
    </row>
    <row r="22" spans="11:15" ht="30" customHeight="1">
      <c r="K22" s="55" t="s">
        <v>33</v>
      </c>
      <c r="L22" s="55"/>
      <c r="M22" s="55"/>
      <c r="N22" s="55"/>
      <c r="O22" s="55"/>
    </row>
    <row r="23" spans="11:15" ht="30" customHeight="1">
      <c r="K23" s="55" t="s">
        <v>28</v>
      </c>
      <c r="L23" s="55"/>
      <c r="M23" s="55"/>
      <c r="N23" s="55"/>
      <c r="O23" s="55"/>
    </row>
    <row r="24" spans="11:15" ht="30" customHeight="1">
      <c r="K24" s="55"/>
      <c r="L24" s="55"/>
      <c r="M24" s="55"/>
      <c r="N24" s="55"/>
      <c r="O24" s="55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NoName</cp:lastModifiedBy>
  <cp:lastPrinted>2009-11-01T23:34:07Z</cp:lastPrinted>
  <dcterms:created xsi:type="dcterms:W3CDTF">1999-05-26T11:21:22Z</dcterms:created>
  <dcterms:modified xsi:type="dcterms:W3CDTF">2009-11-01T23:37:20Z</dcterms:modified>
  <cp:category/>
  <cp:version/>
  <cp:contentType/>
  <cp:contentStatus/>
</cp:coreProperties>
</file>